
<file path=[Content_Types].xml><?xml version="1.0" encoding="utf-8"?>
<Types xmlns="http://schemas.openxmlformats.org/package/2006/content-types">
  <Default Extension="bin" ContentType="application/vnd.openxmlformats-officedocument.spreadsheetml.printerSettings"/>
  <Default Extension="tmp" ContentType="image/png"/>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odeName="ThisWorkbook"/>
  <mc:AlternateContent xmlns:mc="http://schemas.openxmlformats.org/markup-compatibility/2006">
    <mc:Choice Requires="x15">
      <x15ac:absPath xmlns:x15ac="http://schemas.microsoft.com/office/spreadsheetml/2010/11/ac" url="T:\DSR\1 - DSIR\47. BEL\19 - Innov'up\Modèles documents\"/>
    </mc:Choice>
  </mc:AlternateContent>
  <xr:revisionPtr revIDLastSave="0" documentId="8_{B4C4DDA2-0F1F-4C5E-803F-1E46F6EB4572}" xr6:coauthVersionLast="36" xr6:coauthVersionMax="36" xr10:uidLastSave="{00000000-0000-0000-0000-000000000000}"/>
  <workbookProtection workbookAlgorithmName="SHA-512" workbookHashValue="fJqy1As8OXQs9GoQhj97zIB0Ii7QIUCU8vsv0iyghr0wOvpolGRHZ4KX+HsNFJGjZAhHZjobXJXdn7kgM1E3pw==" workbookSaltValue="JpiREWX/2cCZEb3VAjuckA==" workbookSpinCount="100000" lockStructure="1"/>
  <bookViews>
    <workbookView xWindow="0" yWindow="0" windowWidth="28800" windowHeight="12225" tabRatio="926" xr2:uid="{00000000-000D-0000-FFFF-FFFF00000000}"/>
  </bookViews>
  <sheets>
    <sheet name="Annexe financière" sheetId="1" r:id="rId1"/>
    <sheet name="Param" sheetId="2" state="hidden" r:id="rId2"/>
  </sheets>
  <definedNames>
    <definedName name="PosteFraisAchat">Param!$F$4:$F$7</definedName>
    <definedName name="PostePersonnel">Param!$B$4:$B$14</definedName>
    <definedName name="PostePresta">Param!$D$4:$D$14</definedName>
    <definedName name="TypeAide">Param!$H$4:$H$8</definedName>
    <definedName name="_xlnm.Print_Area" localSheetId="0">'Annexe financière'!$A$1:$AC$87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77" i="1" l="1"/>
  <c r="I25" i="1"/>
  <c r="P75" i="1" l="1"/>
  <c r="P76" i="1"/>
  <c r="P74" i="1"/>
  <c r="P57" i="1"/>
  <c r="P58" i="1"/>
  <c r="P59" i="1"/>
  <c r="P60" i="1"/>
  <c r="P61" i="1"/>
  <c r="P62" i="1"/>
  <c r="P63" i="1"/>
  <c r="P64" i="1"/>
  <c r="P65" i="1"/>
  <c r="P66" i="1"/>
  <c r="P67" i="1"/>
  <c r="P68" i="1"/>
  <c r="P69" i="1"/>
  <c r="P70" i="1"/>
  <c r="P71" i="1"/>
  <c r="P56" i="1"/>
  <c r="P50" i="1"/>
  <c r="P51" i="1"/>
  <c r="P52" i="1"/>
  <c r="P53" i="1"/>
  <c r="P49" i="1"/>
  <c r="N38" i="1"/>
  <c r="O38" i="1"/>
  <c r="N39" i="1"/>
  <c r="O39" i="1"/>
  <c r="N40" i="1"/>
  <c r="O40" i="1"/>
  <c r="N41" i="1"/>
  <c r="O41" i="1"/>
  <c r="N42" i="1"/>
  <c r="O42" i="1"/>
  <c r="N43" i="1"/>
  <c r="O43" i="1"/>
  <c r="N44" i="1"/>
  <c r="O44" i="1"/>
  <c r="N45" i="1"/>
  <c r="O45" i="1"/>
  <c r="O37" i="1"/>
  <c r="N37" i="1"/>
  <c r="O26" i="1"/>
  <c r="O27" i="1"/>
  <c r="O28" i="1"/>
  <c r="O29" i="1"/>
  <c r="O30" i="1"/>
  <c r="O31" i="1"/>
  <c r="O32" i="1"/>
  <c r="O33" i="1"/>
  <c r="O34" i="1"/>
  <c r="O25" i="1"/>
  <c r="N26" i="1"/>
  <c r="N27" i="1"/>
  <c r="N28" i="1"/>
  <c r="N29" i="1"/>
  <c r="N30" i="1"/>
  <c r="N31" i="1"/>
  <c r="N32" i="1"/>
  <c r="N33" i="1"/>
  <c r="N34" i="1"/>
  <c r="N25" i="1"/>
  <c r="J75" i="1" l="1"/>
  <c r="J76" i="1"/>
  <c r="J74" i="1"/>
  <c r="J57" i="1"/>
  <c r="J58" i="1"/>
  <c r="J59" i="1"/>
  <c r="J60" i="1"/>
  <c r="J61" i="1"/>
  <c r="J62" i="1"/>
  <c r="J63" i="1"/>
  <c r="J64" i="1"/>
  <c r="J65" i="1"/>
  <c r="J66" i="1"/>
  <c r="J67" i="1"/>
  <c r="J68" i="1"/>
  <c r="J69" i="1"/>
  <c r="J70" i="1"/>
  <c r="J71" i="1"/>
  <c r="J56" i="1"/>
  <c r="J50" i="1"/>
  <c r="J51" i="1"/>
  <c r="J52" i="1"/>
  <c r="J53" i="1"/>
  <c r="J49" i="1"/>
  <c r="Y21" i="1" l="1"/>
  <c r="AV76" i="1" l="1"/>
  <c r="AY76" i="1" s="1"/>
  <c r="AV75" i="1"/>
  <c r="AY75" i="1" s="1"/>
  <c r="AV74" i="1"/>
  <c r="AY74" i="1" s="1"/>
  <c r="AY77" i="1" s="1"/>
  <c r="AV71" i="1"/>
  <c r="AY71" i="1" s="1"/>
  <c r="AY73" i="1" s="1"/>
  <c r="AV70" i="1"/>
  <c r="AY70" i="1" s="1"/>
  <c r="AV69" i="1"/>
  <c r="AY69" i="1" s="1"/>
  <c r="AV68" i="1"/>
  <c r="AY68" i="1" s="1"/>
  <c r="AV67" i="1"/>
  <c r="AY67" i="1" s="1"/>
  <c r="AV66" i="1"/>
  <c r="AY66" i="1" s="1"/>
  <c r="AV65" i="1"/>
  <c r="AY65" i="1" s="1"/>
  <c r="AV64" i="1"/>
  <c r="AY64" i="1" s="1"/>
  <c r="AV63" i="1"/>
  <c r="AY63" i="1" s="1"/>
  <c r="AV62" i="1"/>
  <c r="AY62" i="1" s="1"/>
  <c r="AV61" i="1"/>
  <c r="AY61" i="1" s="1"/>
  <c r="AV60" i="1"/>
  <c r="AY60" i="1" s="1"/>
  <c r="AV59" i="1"/>
  <c r="AY59" i="1" s="1"/>
  <c r="AV58" i="1"/>
  <c r="AY58" i="1" s="1"/>
  <c r="AV57" i="1"/>
  <c r="AY57" i="1" s="1"/>
  <c r="AV56" i="1"/>
  <c r="AY56" i="1" s="1"/>
  <c r="AV53" i="1"/>
  <c r="AY53" i="1" s="1"/>
  <c r="AV52" i="1"/>
  <c r="AY52" i="1" s="1"/>
  <c r="AV51" i="1"/>
  <c r="AY51" i="1" s="1"/>
  <c r="AV50" i="1"/>
  <c r="AY50" i="1" s="1"/>
  <c r="AV49" i="1"/>
  <c r="AY49" i="1" s="1"/>
  <c r="AR20" i="1"/>
  <c r="AL20" i="1"/>
  <c r="AF20" i="1"/>
  <c r="AU77" i="1"/>
  <c r="AR77" i="1"/>
  <c r="AO77" i="1"/>
  <c r="AL77" i="1"/>
  <c r="AI77" i="1"/>
  <c r="AF77" i="1"/>
  <c r="AU73" i="1"/>
  <c r="AR73" i="1"/>
  <c r="AO73" i="1"/>
  <c r="AL73" i="1"/>
  <c r="AI73" i="1"/>
  <c r="AF73" i="1"/>
  <c r="AU45" i="1"/>
  <c r="AR45" i="1"/>
  <c r="AO45" i="1"/>
  <c r="AL45" i="1"/>
  <c r="AI45" i="1"/>
  <c r="AF45" i="1"/>
  <c r="AU44" i="1"/>
  <c r="AR44" i="1"/>
  <c r="AO44" i="1"/>
  <c r="AL44" i="1"/>
  <c r="AI44" i="1"/>
  <c r="AF44" i="1"/>
  <c r="AU43" i="1"/>
  <c r="AR43" i="1"/>
  <c r="AO43" i="1"/>
  <c r="AL43" i="1"/>
  <c r="AI43" i="1"/>
  <c r="AF43" i="1"/>
  <c r="AU42" i="1"/>
  <c r="AR42" i="1"/>
  <c r="AO42" i="1"/>
  <c r="AL42" i="1"/>
  <c r="AI42" i="1"/>
  <c r="AF42" i="1"/>
  <c r="AU41" i="1"/>
  <c r="AR41" i="1"/>
  <c r="AO41" i="1"/>
  <c r="AL41" i="1"/>
  <c r="AI41" i="1"/>
  <c r="AF41" i="1"/>
  <c r="AU40" i="1"/>
  <c r="AR40" i="1"/>
  <c r="AO40" i="1"/>
  <c r="AL40" i="1"/>
  <c r="AI40" i="1"/>
  <c r="AF40" i="1"/>
  <c r="AU39" i="1"/>
  <c r="AR39" i="1"/>
  <c r="AO39" i="1"/>
  <c r="AL39" i="1"/>
  <c r="AI39" i="1"/>
  <c r="AF39" i="1"/>
  <c r="AU38" i="1"/>
  <c r="AR38" i="1"/>
  <c r="AO38" i="1"/>
  <c r="AL38" i="1"/>
  <c r="AI38" i="1"/>
  <c r="AF38" i="1"/>
  <c r="AU37" i="1"/>
  <c r="AR37" i="1"/>
  <c r="AO37" i="1"/>
  <c r="AL37" i="1"/>
  <c r="AI37" i="1"/>
  <c r="AF37" i="1"/>
  <c r="AU34" i="1"/>
  <c r="AR34" i="1"/>
  <c r="AO34" i="1"/>
  <c r="AL34" i="1"/>
  <c r="AI34" i="1"/>
  <c r="AF34" i="1"/>
  <c r="AU33" i="1"/>
  <c r="AR33" i="1"/>
  <c r="AO33" i="1"/>
  <c r="AL33" i="1"/>
  <c r="AI33" i="1"/>
  <c r="AF33" i="1"/>
  <c r="AU32" i="1"/>
  <c r="AR32" i="1"/>
  <c r="AO32" i="1"/>
  <c r="AL32" i="1"/>
  <c r="AI32" i="1"/>
  <c r="AF32" i="1"/>
  <c r="AU31" i="1"/>
  <c r="AR31" i="1"/>
  <c r="AO31" i="1"/>
  <c r="AL31" i="1"/>
  <c r="AI31" i="1"/>
  <c r="AF31" i="1"/>
  <c r="AU30" i="1"/>
  <c r="AR30" i="1"/>
  <c r="AO30" i="1"/>
  <c r="AL30" i="1"/>
  <c r="AI30" i="1"/>
  <c r="AF30" i="1"/>
  <c r="AU29" i="1"/>
  <c r="AR29" i="1"/>
  <c r="AO29" i="1"/>
  <c r="AL29" i="1"/>
  <c r="AI29" i="1"/>
  <c r="AF29" i="1"/>
  <c r="AU28" i="1"/>
  <c r="AR28" i="1"/>
  <c r="AO28" i="1"/>
  <c r="AL28" i="1"/>
  <c r="AI28" i="1"/>
  <c r="AF28" i="1"/>
  <c r="AU27" i="1"/>
  <c r="AR27" i="1"/>
  <c r="AO27" i="1"/>
  <c r="AL27" i="1"/>
  <c r="AI27" i="1"/>
  <c r="AF27" i="1"/>
  <c r="AU26" i="1"/>
  <c r="AR26" i="1"/>
  <c r="AO26" i="1"/>
  <c r="AL26" i="1"/>
  <c r="AI26" i="1"/>
  <c r="AF26" i="1"/>
  <c r="AU25" i="1"/>
  <c r="AR25" i="1"/>
  <c r="AO25" i="1"/>
  <c r="AL25" i="1"/>
  <c r="AI25" i="1"/>
  <c r="AF25" i="1"/>
  <c r="AV26" i="1" l="1"/>
  <c r="AY26" i="1" s="1"/>
  <c r="AV28" i="1"/>
  <c r="AY28" i="1" s="1"/>
  <c r="AV30" i="1"/>
  <c r="AY30" i="1" s="1"/>
  <c r="AV32" i="1"/>
  <c r="AY32" i="1" s="1"/>
  <c r="AV34" i="1"/>
  <c r="AY34" i="1" s="1"/>
  <c r="AV38" i="1"/>
  <c r="AY38" i="1" s="1"/>
  <c r="AV40" i="1"/>
  <c r="AY40" i="1" s="1"/>
  <c r="AV42" i="1"/>
  <c r="AY42" i="1" s="1"/>
  <c r="AV44" i="1"/>
  <c r="AY44" i="1" s="1"/>
  <c r="AV25" i="1"/>
  <c r="AY25" i="1" s="1"/>
  <c r="AV27" i="1"/>
  <c r="AY27" i="1" s="1"/>
  <c r="AV29" i="1"/>
  <c r="AY29" i="1" s="1"/>
  <c r="AV31" i="1"/>
  <c r="AY31" i="1" s="1"/>
  <c r="AV33" i="1"/>
  <c r="AY33" i="1" s="1"/>
  <c r="AV37" i="1"/>
  <c r="AY37" i="1" s="1"/>
  <c r="AV39" i="1"/>
  <c r="AY39" i="1" s="1"/>
  <c r="AV41" i="1"/>
  <c r="AY41" i="1" s="1"/>
  <c r="AV43" i="1"/>
  <c r="AY43" i="1" s="1"/>
  <c r="AV77" i="1"/>
  <c r="AV73" i="1"/>
  <c r="AV45" i="1"/>
  <c r="AY45" i="1" s="1"/>
  <c r="AF47" i="1"/>
  <c r="AF48" i="1" s="1"/>
  <c r="AR47" i="1"/>
  <c r="AR48" i="1" s="1"/>
  <c r="AR55" i="1" s="1"/>
  <c r="AR78" i="1" s="1"/>
  <c r="AI47" i="1"/>
  <c r="AI48" i="1" s="1"/>
  <c r="AI55" i="1" s="1"/>
  <c r="AI78" i="1" s="1"/>
  <c r="AU47" i="1"/>
  <c r="AU48" i="1" s="1"/>
  <c r="AU55" i="1" s="1"/>
  <c r="AU78" i="1" s="1"/>
  <c r="AL47" i="1"/>
  <c r="AL48" i="1" s="1"/>
  <c r="AL55" i="1" s="1"/>
  <c r="AL78" i="1" s="1"/>
  <c r="AO47" i="1"/>
  <c r="AO48" i="1" s="1"/>
  <c r="AO55" i="1" s="1"/>
  <c r="AO78" i="1" s="1"/>
  <c r="M21" i="1"/>
  <c r="AF21" i="1" s="1"/>
  <c r="AR21" i="1"/>
  <c r="S21" i="1"/>
  <c r="AL21" i="1" s="1"/>
  <c r="AY47" i="1" l="1"/>
  <c r="AF55" i="1"/>
  <c r="AV48" i="1"/>
  <c r="AY48" i="1" s="1"/>
  <c r="AY55" i="1" s="1"/>
  <c r="AV47" i="1"/>
  <c r="AC56" i="1"/>
  <c r="AW56" i="1" s="1"/>
  <c r="AC57" i="1"/>
  <c r="AW57" i="1" s="1"/>
  <c r="AC58" i="1"/>
  <c r="AW58" i="1" s="1"/>
  <c r="AC59" i="1"/>
  <c r="AW59" i="1" s="1"/>
  <c r="AC60" i="1"/>
  <c r="AW60" i="1" s="1"/>
  <c r="AC61" i="1"/>
  <c r="AW61" i="1" s="1"/>
  <c r="AC62" i="1"/>
  <c r="AW62" i="1" s="1"/>
  <c r="AC63" i="1"/>
  <c r="AW63" i="1" s="1"/>
  <c r="AC64" i="1"/>
  <c r="AW64" i="1" s="1"/>
  <c r="AC65" i="1"/>
  <c r="AW65" i="1" s="1"/>
  <c r="AC66" i="1"/>
  <c r="AW66" i="1" s="1"/>
  <c r="AC67" i="1"/>
  <c r="AW67" i="1" s="1"/>
  <c r="AC68" i="1"/>
  <c r="AW68" i="1" s="1"/>
  <c r="AC69" i="1"/>
  <c r="AW69" i="1" s="1"/>
  <c r="AC70" i="1"/>
  <c r="AW70" i="1" s="1"/>
  <c r="AC71" i="1"/>
  <c r="AW71" i="1" s="1"/>
  <c r="AC74" i="1"/>
  <c r="AW74" i="1" s="1"/>
  <c r="AC75" i="1"/>
  <c r="AW75" i="1" s="1"/>
  <c r="AC76" i="1"/>
  <c r="AW76" i="1" s="1"/>
  <c r="AC49" i="1"/>
  <c r="AW49" i="1" s="1"/>
  <c r="AC50" i="1"/>
  <c r="AW50" i="1" s="1"/>
  <c r="AC51" i="1"/>
  <c r="AW51" i="1" s="1"/>
  <c r="AC52" i="1"/>
  <c r="AW52" i="1" s="1"/>
  <c r="AC53" i="1"/>
  <c r="AW53" i="1" s="1"/>
  <c r="AB77" i="1"/>
  <c r="Y77" i="1"/>
  <c r="AB73" i="1"/>
  <c r="Y73" i="1"/>
  <c r="AB45" i="1"/>
  <c r="Y45" i="1"/>
  <c r="AB44" i="1"/>
  <c r="Y44" i="1"/>
  <c r="AB43" i="1"/>
  <c r="Y43" i="1"/>
  <c r="AB42" i="1"/>
  <c r="Y42" i="1"/>
  <c r="AB41" i="1"/>
  <c r="Y41" i="1"/>
  <c r="AB40" i="1"/>
  <c r="Y40" i="1"/>
  <c r="AB39" i="1"/>
  <c r="Y39" i="1"/>
  <c r="AB38" i="1"/>
  <c r="Y38" i="1"/>
  <c r="AB37" i="1"/>
  <c r="Y37" i="1"/>
  <c r="AB34" i="1"/>
  <c r="Y34" i="1"/>
  <c r="AB33" i="1"/>
  <c r="Y33" i="1"/>
  <c r="AB32" i="1"/>
  <c r="Y32" i="1"/>
  <c r="AB31" i="1"/>
  <c r="Y31" i="1"/>
  <c r="AB30" i="1"/>
  <c r="Y30" i="1"/>
  <c r="AB29" i="1"/>
  <c r="Y29" i="1"/>
  <c r="AB28" i="1"/>
  <c r="Y28" i="1"/>
  <c r="AB27" i="1"/>
  <c r="Y27" i="1"/>
  <c r="AB26" i="1"/>
  <c r="Y26" i="1"/>
  <c r="AB25" i="1"/>
  <c r="Y25" i="1"/>
  <c r="S77" i="1"/>
  <c r="V73" i="1"/>
  <c r="S73" i="1"/>
  <c r="V45" i="1"/>
  <c r="S45" i="1"/>
  <c r="V44" i="1"/>
  <c r="S44" i="1"/>
  <c r="V43" i="1"/>
  <c r="S43" i="1"/>
  <c r="V42" i="1"/>
  <c r="S42" i="1"/>
  <c r="V41" i="1"/>
  <c r="S41" i="1"/>
  <c r="V40" i="1"/>
  <c r="S40" i="1"/>
  <c r="V39" i="1"/>
  <c r="S39" i="1"/>
  <c r="V38" i="1"/>
  <c r="S38" i="1"/>
  <c r="V37" i="1"/>
  <c r="S37" i="1"/>
  <c r="V34" i="1"/>
  <c r="S34" i="1"/>
  <c r="V33" i="1"/>
  <c r="S33" i="1"/>
  <c r="V32" i="1"/>
  <c r="S32" i="1"/>
  <c r="V31" i="1"/>
  <c r="S31" i="1"/>
  <c r="V30" i="1"/>
  <c r="S30" i="1"/>
  <c r="V29" i="1"/>
  <c r="S29" i="1"/>
  <c r="V28" i="1"/>
  <c r="S28" i="1"/>
  <c r="V27" i="1"/>
  <c r="S27" i="1"/>
  <c r="V26" i="1"/>
  <c r="S26" i="1"/>
  <c r="V25" i="1"/>
  <c r="S25" i="1"/>
  <c r="AY78" i="1" l="1"/>
  <c r="S47" i="1"/>
  <c r="S48" i="1" s="1"/>
  <c r="S55" i="1" s="1"/>
  <c r="S78" i="1" s="1"/>
  <c r="Y47" i="1"/>
  <c r="Y48" i="1" s="1"/>
  <c r="Y55" i="1" s="1"/>
  <c r="Y78" i="1" s="1"/>
  <c r="AF78" i="1"/>
  <c r="AV78" i="1" s="1"/>
  <c r="AV55" i="1"/>
  <c r="AB47" i="1"/>
  <c r="AB48" i="1" s="1"/>
  <c r="AB55" i="1" s="1"/>
  <c r="AB78" i="1" s="1"/>
  <c r="V47" i="1"/>
  <c r="V55" i="1" s="1"/>
  <c r="V78" i="1" s="1"/>
  <c r="I77" i="1"/>
  <c r="I73" i="1"/>
  <c r="I45" i="1"/>
  <c r="I44" i="1"/>
  <c r="I43" i="1"/>
  <c r="I42" i="1"/>
  <c r="I41" i="1"/>
  <c r="I40" i="1"/>
  <c r="I39" i="1"/>
  <c r="I38" i="1"/>
  <c r="I37" i="1"/>
  <c r="I34" i="1"/>
  <c r="I33" i="1"/>
  <c r="I32" i="1"/>
  <c r="I31" i="1"/>
  <c r="I30" i="1"/>
  <c r="I29" i="1"/>
  <c r="I28" i="1"/>
  <c r="I27" i="1"/>
  <c r="I26" i="1"/>
  <c r="I47" i="1" l="1"/>
  <c r="I48" i="1" s="1"/>
  <c r="I55" i="1" s="1"/>
  <c r="I78" i="1" s="1"/>
  <c r="P26" i="1" l="1"/>
  <c r="P27" i="1"/>
  <c r="P28" i="1"/>
  <c r="P29" i="1"/>
  <c r="P30" i="1"/>
  <c r="P31" i="1"/>
  <c r="P32" i="1"/>
  <c r="P33" i="1"/>
  <c r="P34" i="1"/>
  <c r="P37" i="1"/>
  <c r="P38" i="1"/>
  <c r="P39" i="1"/>
  <c r="P40" i="1"/>
  <c r="P41" i="1"/>
  <c r="P42" i="1"/>
  <c r="P43" i="1"/>
  <c r="P44" i="1"/>
  <c r="P45" i="1"/>
  <c r="P25" i="1"/>
  <c r="M25" i="1"/>
  <c r="M26" i="1"/>
  <c r="AC26" i="1" s="1"/>
  <c r="AW26" i="1" s="1"/>
  <c r="M38" i="1"/>
  <c r="M39" i="1"/>
  <c r="M42" i="1"/>
  <c r="M45" i="1"/>
  <c r="M40" i="1"/>
  <c r="AC40" i="1" s="1"/>
  <c r="AW40" i="1" s="1"/>
  <c r="M41" i="1"/>
  <c r="M44" i="1"/>
  <c r="AC44" i="1" s="1"/>
  <c r="AW44" i="1" s="1"/>
  <c r="M37" i="1"/>
  <c r="M27" i="1"/>
  <c r="AC27" i="1" s="1"/>
  <c r="AW27" i="1" s="1"/>
  <c r="M28" i="1"/>
  <c r="M31" i="1"/>
  <c r="AC31" i="1" s="1"/>
  <c r="AW31" i="1" s="1"/>
  <c r="M32" i="1"/>
  <c r="F38" i="1"/>
  <c r="J38" i="1" s="1"/>
  <c r="F39" i="1"/>
  <c r="J39" i="1" s="1"/>
  <c r="F40" i="1"/>
  <c r="J40" i="1" s="1"/>
  <c r="F41" i="1"/>
  <c r="J41" i="1" s="1"/>
  <c r="F42" i="1"/>
  <c r="J42" i="1" s="1"/>
  <c r="F43" i="1"/>
  <c r="J43" i="1" s="1"/>
  <c r="F26" i="1"/>
  <c r="J26" i="1" s="1"/>
  <c r="F27" i="1"/>
  <c r="J27" i="1" s="1"/>
  <c r="F28" i="1"/>
  <c r="J28" i="1" s="1"/>
  <c r="F29" i="1"/>
  <c r="J29" i="1" s="1"/>
  <c r="F30" i="1"/>
  <c r="J30" i="1" s="1"/>
  <c r="F31" i="1"/>
  <c r="J31" i="1" s="1"/>
  <c r="F32" i="1"/>
  <c r="J32" i="1" s="1"/>
  <c r="F33" i="1"/>
  <c r="J33" i="1" s="1"/>
  <c r="F34" i="1"/>
  <c r="J34" i="1" s="1"/>
  <c r="AC38" i="1" l="1"/>
  <c r="AW38" i="1" s="1"/>
  <c r="AC37" i="1"/>
  <c r="AW37" i="1" s="1"/>
  <c r="AC45" i="1"/>
  <c r="AW45" i="1" s="1"/>
  <c r="AC41" i="1"/>
  <c r="AW41" i="1" s="1"/>
  <c r="AC32" i="1"/>
  <c r="AW32" i="1" s="1"/>
  <c r="AC28" i="1"/>
  <c r="AW28" i="1" s="1"/>
  <c r="AC42" i="1"/>
  <c r="AW42" i="1" s="1"/>
  <c r="AC39" i="1"/>
  <c r="AW39" i="1" s="1"/>
  <c r="AC25" i="1"/>
  <c r="AW25" i="1" s="1"/>
  <c r="M34" i="1"/>
  <c r="AC34" i="1" s="1"/>
  <c r="AW34" i="1" s="1"/>
  <c r="M30" i="1"/>
  <c r="AC30" i="1" s="1"/>
  <c r="AW30" i="1" s="1"/>
  <c r="M33" i="1"/>
  <c r="AC33" i="1" s="1"/>
  <c r="AW33" i="1" s="1"/>
  <c r="M29" i="1"/>
  <c r="AC29" i="1" s="1"/>
  <c r="AW29" i="1" s="1"/>
  <c r="M43" i="1"/>
  <c r="AC43" i="1" s="1"/>
  <c r="AW43" i="1" s="1"/>
  <c r="P77" i="1" l="1"/>
  <c r="P73" i="1"/>
  <c r="P47" i="1" l="1"/>
  <c r="P48" i="1" s="1"/>
  <c r="P55" i="1" s="1"/>
  <c r="P78" i="1" s="1"/>
  <c r="F77" i="1"/>
  <c r="J77" i="1" s="1"/>
  <c r="M73" i="1"/>
  <c r="AC73" i="1" s="1"/>
  <c r="AW73" i="1" s="1"/>
  <c r="F73" i="1"/>
  <c r="J73" i="1" s="1"/>
  <c r="F37" i="1" l="1"/>
  <c r="J37" i="1" s="1"/>
  <c r="F25" i="1"/>
  <c r="J25" i="1" s="1"/>
  <c r="F44" i="1"/>
  <c r="J44" i="1" s="1"/>
  <c r="F45" i="1"/>
  <c r="J45" i="1" s="1"/>
  <c r="M77" i="1" l="1"/>
  <c r="AC77" i="1" s="1"/>
  <c r="AW77" i="1" s="1"/>
  <c r="M47" i="1" l="1"/>
  <c r="AC47" i="1" s="1"/>
  <c r="AW47" i="1" s="1"/>
  <c r="F47" i="1"/>
  <c r="F48" i="1" l="1"/>
  <c r="J47" i="1"/>
  <c r="M48" i="1"/>
  <c r="AC48" i="1" s="1"/>
  <c r="AW48" i="1" s="1"/>
  <c r="F55" i="1" l="1"/>
  <c r="J48" i="1"/>
  <c r="M55" i="1"/>
  <c r="J55" i="1" l="1"/>
  <c r="F78" i="1"/>
  <c r="J78" i="1" s="1"/>
  <c r="M78" i="1"/>
  <c r="AC78" i="1" s="1"/>
  <c r="AW78" i="1" s="1"/>
  <c r="AC55" i="1"/>
  <c r="AW55" i="1" s="1"/>
  <c r="C80"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Marine BARRE</author>
    <author>Laurie JOHNSON</author>
  </authors>
  <commentList>
    <comment ref="D22" authorId="0" shapeId="0" xr:uid="{D20D6A80-8E22-471C-9A9E-071F6E60CE4D}">
      <text>
        <r>
          <rPr>
            <b/>
            <sz val="9"/>
            <color indexed="81"/>
            <rFont val="Tahoma"/>
            <family val="2"/>
          </rPr>
          <t>Dans le cas où votre projet contient plusieurs phases, afin de les différencier
merci d'indiquer le nom de chacune d'entre elles (cellule D22 et G22)</t>
        </r>
      </text>
    </comment>
    <comment ref="G22" authorId="0" shapeId="0" xr:uid="{5EA16F6B-B361-47BA-BCD9-E34FA59C68E8}">
      <text>
        <r>
          <rPr>
            <b/>
            <sz val="9"/>
            <color indexed="81"/>
            <rFont val="Tahoma"/>
            <family val="2"/>
          </rPr>
          <t>Dans le cas où votre projet contient plusieurs phases, afin de les différencier
merci d'indiquer le nom de chacune d'entre elles (cellule D22 et G22)</t>
        </r>
      </text>
    </comment>
    <comment ref="D23" authorId="0" shapeId="0" xr:uid="{DF7A31A5-14C3-4C38-9FCC-C17267693586}">
      <text>
        <r>
          <rPr>
            <sz val="9"/>
            <color indexed="81"/>
            <rFont val="Tahoma"/>
            <family val="2"/>
          </rPr>
          <t>(1) : Taux horaire direct = (Salaires bruts annuels + charges patronales annuelles) / 1 720 heures. Le salaire brut correspond à l'intégralité des sommes perçues par le salarié (dont primes) au titre de son contrat de travail avant toute déduction de cotisations obligatoires.</t>
        </r>
      </text>
    </comment>
    <comment ref="E23" authorId="1" shapeId="0" xr:uid="{CE1C031C-7A20-47C7-ACE6-68E8EFE9CB07}">
      <text>
        <r>
          <rPr>
            <sz val="9"/>
            <color indexed="81"/>
            <rFont val="Tahoma"/>
            <family val="2"/>
          </rPr>
          <t>=1720/12 * Durée du projet (en mois) * % temps de travail sur le projet</t>
        </r>
      </text>
    </comment>
    <comment ref="G23" authorId="0" shapeId="0" xr:uid="{2C94F2D9-F27B-4D71-AFDB-6C15D1B11071}">
      <text>
        <r>
          <rPr>
            <sz val="9"/>
            <color indexed="81"/>
            <rFont val="Tahoma"/>
            <family val="2"/>
          </rPr>
          <t>(1) : Taux horaire direct = (Salaires bruts annuels + charges patronales annuelles) / 1 720 heures. Le salaire brut correspond à l'intégralité des sommes perçues par le salarié (dont primes) au titre de son contrat de travail avant toute déduction de cotisations obligatoires.</t>
        </r>
      </text>
    </comment>
    <comment ref="H23" authorId="1" shapeId="0" xr:uid="{762B2577-3283-4F44-9F57-03D5DC8226C0}">
      <text>
        <r>
          <rPr>
            <sz val="9"/>
            <color indexed="81"/>
            <rFont val="Tahoma"/>
            <family val="2"/>
          </rPr>
          <t>=1720/12 * Durée du projet (en mois) * % temps de travail sur le projet</t>
        </r>
      </text>
    </comment>
    <comment ref="F49" authorId="1" shapeId="0" xr:uid="{79D656FB-BE4D-4C0A-8028-FC5696303BC5}">
      <text>
        <r>
          <rPr>
            <sz val="9"/>
            <color indexed="81"/>
            <rFont val="Tahoma"/>
            <family val="2"/>
          </rPr>
          <t>Montant = Montant unitaire ((le cas échéant)
unité, kilo, mètre…) * nombre d'unités</t>
        </r>
      </text>
    </comment>
    <comment ref="F50" authorId="1" shapeId="0" xr:uid="{4668A0A3-29B2-4B44-B66E-C4FC53AC0CFB}">
      <text>
        <r>
          <rPr>
            <sz val="9"/>
            <color indexed="81"/>
            <rFont val="Tahoma"/>
            <family val="2"/>
          </rPr>
          <t>Montant = Montant unitaire ((le cas échéant)
unité, kilo, mètre…) * nombre d'unités</t>
        </r>
      </text>
    </comment>
    <comment ref="F51" authorId="1" shapeId="0" xr:uid="{A1078698-E740-4A97-8564-B91E165F0F93}">
      <text>
        <r>
          <rPr>
            <sz val="9"/>
            <color indexed="81"/>
            <rFont val="Tahoma"/>
            <family val="2"/>
          </rPr>
          <t xml:space="preserve">Montant = Montant unitaire ((le cas échéant)
unité, kilo, mètre…) * nombre d'unités
</t>
        </r>
      </text>
    </comment>
    <comment ref="F52" authorId="1" shapeId="0" xr:uid="{EB932B41-0E10-4C47-9BF0-81193556E5E4}">
      <text>
        <r>
          <rPr>
            <sz val="9"/>
            <color indexed="81"/>
            <rFont val="Tahoma"/>
            <family val="2"/>
          </rPr>
          <t>Montant = Montant unitaire ((le cas échéant)
unité, kilo, mètre…) * nombre d'unités</t>
        </r>
      </text>
    </comment>
    <comment ref="F53" authorId="1" shapeId="0" xr:uid="{41F385FB-9C69-4A4C-BF13-26B6C5526E8B}">
      <text>
        <r>
          <rPr>
            <sz val="9"/>
            <color indexed="81"/>
            <rFont val="Tahoma"/>
            <family val="2"/>
          </rPr>
          <t>Montant = Montant unitaire ((le cas échéant)
unité, kilo, mètre…) * nombre d'unités</t>
        </r>
      </text>
    </comment>
    <comment ref="B55" authorId="1" shapeId="0" xr:uid="{52B56E5E-738F-4DE0-8A8B-F8BE7E364B62}">
      <text>
        <r>
          <rPr>
            <sz val="9"/>
            <color indexed="81"/>
            <rFont val="Tahoma"/>
            <family val="2"/>
          </rPr>
          <t>Les achats consommés ou incorporés sont de natures diverses selon le projet : consommables divers liés aux essais prototypes, pré-séries ou certifications (matières premières par exemple), pièces et composants incorporés dans un prototype (de machine par exemple),  fluides, carburants ou énergies spécifiques, etc.</t>
        </r>
      </text>
    </comment>
    <comment ref="B73" authorId="1" shapeId="0" xr:uid="{713AEDD9-8B16-4E70-95E9-84D411128EB9}">
      <text>
        <r>
          <rPr>
            <sz val="9"/>
            <color indexed="81"/>
            <rFont val="Tahoma"/>
            <family val="2"/>
          </rPr>
          <t xml:space="preserve">Les prestations et sous-traitances éligibles sont de nature technique et non technique : laboratoire, centre technique, entreprise, bureau d'étude, organisme de mise aux normes et certification, licences de brevets, design, analyse de la valeur, préparation marketing, accompagnement stratégique, études de positionnement concurrentiel et/ou adaptation produit-marché, tests consommateurs ("focus groups"), business plan, accompagnement à la levée de fonds, etc. 
</t>
        </r>
        <r>
          <rPr>
            <b/>
            <sz val="9"/>
            <color indexed="81"/>
            <rFont val="Tahoma"/>
            <family val="2"/>
          </rPr>
          <t>Attention</t>
        </r>
        <r>
          <rPr>
            <sz val="9"/>
            <color indexed="81"/>
            <rFont val="Tahoma"/>
            <family val="2"/>
          </rPr>
          <t xml:space="preserve"> : les prestations à caractère commercial ne sont pas éligibles (plaquettes, site internet, salon...). De plus, les prestations sans devis associé ne pourront être prises en compte dans l'assiette des dépenses</t>
        </r>
      </text>
    </comment>
    <comment ref="B74" authorId="1" shapeId="0" xr:uid="{CFEFB095-341E-4EF3-8DDC-6CC870B2BC9A}">
      <text>
        <r>
          <rPr>
            <sz val="9"/>
            <color indexed="81"/>
            <rFont val="Tahoma"/>
            <family val="2"/>
          </rPr>
          <t>Les investissements dit "non récupérables" sont spécifiques au projet. Ils sont, par nature, inutilisables pour d'autres activités de l'entreprise (pendant le projet ou après). Ils sont retenus au devis de dépenses à leur coût d'achat. Ils doivent, pour être éligibles, avoir été commandés, au plus tôt, le jour de dépôt du dossier de demande d'aide.</t>
        </r>
      </text>
    </comment>
    <comment ref="B75" authorId="1" shapeId="0" xr:uid="{FAACE402-220F-40E1-8108-33809B36987D}">
      <text>
        <r>
          <rPr>
            <sz val="9"/>
            <color indexed="81"/>
            <rFont val="Tahoma"/>
            <family val="2"/>
          </rPr>
          <t>Les investissements dit "récupérables" ne sont pas spécifiques au projet. ils peuvent être utilisés avant, pendant ou après ce dernier pour d'autres activités de l'entreprise. Ils sont retenus au devis de dépenses à leur coût d'amortissement sur la durée d'utilisation pour les travaux du projet. Ils peuvent avoir été achetés avant le dépôt du dossier de demande d'aide (si toujours en période d'amortissement comptable), ou être achetés pendant le projet.</t>
        </r>
      </text>
    </comment>
    <comment ref="F75" authorId="1" shapeId="0" xr:uid="{4061DC47-9708-43E5-A1D1-E9D2F02EC2C3}">
      <text>
        <r>
          <rPr>
            <sz val="9"/>
            <color indexed="81"/>
            <rFont val="Tahoma"/>
            <family val="2"/>
          </rPr>
          <t>Montant = coût HT / durée totales d'amortissement (en mois) * durée d'utilisation pour le projet (en mois)</t>
        </r>
      </text>
    </comment>
  </commentList>
</comments>
</file>

<file path=xl/sharedStrings.xml><?xml version="1.0" encoding="utf-8"?>
<sst xmlns="http://schemas.openxmlformats.org/spreadsheetml/2006/main" count="179" uniqueCount="120">
  <si>
    <t>Nature des dépenses</t>
  </si>
  <si>
    <t>Montant</t>
  </si>
  <si>
    <t>Nb H.</t>
  </si>
  <si>
    <t xml:space="preserve"> S/T FRAIS DE PERSONNEL</t>
  </si>
  <si>
    <t xml:space="preserve"> S/T PREST. ET S/TRAITANCE</t>
  </si>
  <si>
    <t xml:space="preserve"> TOTAL GENERAL</t>
  </si>
  <si>
    <t>S/T INVEST.+ AMORT.+ AUTRES</t>
  </si>
  <si>
    <t xml:space="preserve"> S/T FRAIS GEN. + ACHATS</t>
  </si>
  <si>
    <t>MONTANTS EN EUROS HORS TAXES</t>
  </si>
  <si>
    <t xml:space="preserve"> (dépenses à engager dans le cadre du programme)</t>
  </si>
  <si>
    <t xml:space="preserve">Ces informations sont constituées en un fichier informatisé destiné à l'usage interne de Bpifrance Financement. </t>
  </si>
  <si>
    <t>Il fait l'objet d'une déclaration auprès de la Cnil, conformément à la législation en vigueur.</t>
  </si>
  <si>
    <t>Autres personnels d'appui au projet</t>
  </si>
  <si>
    <t>(1) : Taux horaire direct = (Salaires bruts annuels + charges patronales annuelles) / 1 720 heures. Le salaire brut correspond à l'intégralité des sommes perçues par le salarié (dont primes) au titre de son contrat de travail avant toute déduction de cotisations obligatoires.</t>
  </si>
  <si>
    <t>Annexe financière</t>
  </si>
  <si>
    <t>DEMANDE DE L'ENTREPRISE</t>
  </si>
  <si>
    <t>RETENU PAR BPIFRANCE</t>
  </si>
  <si>
    <t>Ingénieur</t>
  </si>
  <si>
    <t>Docteur</t>
  </si>
  <si>
    <t>Frais de personnel existant:</t>
  </si>
  <si>
    <t>Frais de personnel recruté pour le projet:</t>
  </si>
  <si>
    <t>Technicien</t>
  </si>
  <si>
    <t>Entretien du matériel</t>
  </si>
  <si>
    <t>Produits consommables</t>
  </si>
  <si>
    <t>Fluides et énergie</t>
  </si>
  <si>
    <t>Etude de marché</t>
  </si>
  <si>
    <t>Design</t>
  </si>
  <si>
    <t>Analyse de la valeur</t>
  </si>
  <si>
    <t>Recherche de partenaires (France, Europe, etc.)</t>
  </si>
  <si>
    <t>Autres prestations et sous-traitance</t>
  </si>
  <si>
    <t>Raison sociale entreprise bénéficiaire :</t>
  </si>
  <si>
    <t>RI</t>
  </si>
  <si>
    <t>DE</t>
  </si>
  <si>
    <t>RERSERVE BPIFRANCE</t>
  </si>
  <si>
    <r>
      <t>Prix de l'heure</t>
    </r>
    <r>
      <rPr>
        <sz val="8"/>
        <color rgb="FF5F5F5F"/>
        <rFont val="Arial"/>
        <family val="2"/>
      </rPr>
      <t xml:space="preserve"> </t>
    </r>
    <r>
      <rPr>
        <sz val="8"/>
        <color rgb="FFFF0000"/>
        <rFont val="Arial"/>
        <family val="2"/>
      </rPr>
      <t>(1)</t>
    </r>
  </si>
  <si>
    <t>Postes Personnel</t>
  </si>
  <si>
    <t>Postes Prestations</t>
  </si>
  <si>
    <t>Poste Frais + Achats</t>
  </si>
  <si>
    <t>Autres frais généraux et achats</t>
  </si>
  <si>
    <t>Montant de l'aide accordée :</t>
  </si>
  <si>
    <t>Réservé Bpifrance</t>
  </si>
  <si>
    <r>
      <rPr>
        <sz val="8"/>
        <color theme="0"/>
        <rFont val="Arial"/>
        <family val="2"/>
      </rPr>
      <t>1-</t>
    </r>
    <r>
      <rPr>
        <sz val="8"/>
        <color rgb="FF5F5F5F"/>
        <rFont val="Arial"/>
        <family val="2"/>
      </rPr>
      <t>Période du</t>
    </r>
  </si>
  <si>
    <r>
      <rPr>
        <sz val="8"/>
        <color theme="0"/>
        <rFont val="Arial"/>
        <family val="2"/>
      </rPr>
      <t xml:space="preserve">1- </t>
    </r>
    <r>
      <rPr>
        <sz val="8"/>
        <color rgb="FF5F5F5F"/>
        <rFont val="Arial"/>
        <family val="2"/>
      </rPr>
      <t>au</t>
    </r>
  </si>
  <si>
    <t>Frais généraux forfaitaires (20% des frais de personnel)</t>
  </si>
  <si>
    <t>Investissements non récupérables (affectés au programme)</t>
  </si>
  <si>
    <t>Autres frais spécifiques (sur justificatifs)</t>
  </si>
  <si>
    <r>
      <rPr>
        <sz val="8"/>
        <color theme="0"/>
        <rFont val="Arial"/>
        <family val="2"/>
      </rPr>
      <t>2-</t>
    </r>
    <r>
      <rPr>
        <sz val="8"/>
        <color rgb="FF5F5F5F"/>
        <rFont val="Arial"/>
        <family val="2"/>
      </rPr>
      <t>Période du</t>
    </r>
  </si>
  <si>
    <r>
      <rPr>
        <sz val="8"/>
        <color theme="0"/>
        <rFont val="Arial"/>
        <family val="2"/>
      </rPr>
      <t>2-</t>
    </r>
    <r>
      <rPr>
        <sz val="8"/>
        <color rgb="FF5F5F5F"/>
        <rFont val="Arial"/>
        <family val="2"/>
      </rPr>
      <t xml:space="preserve"> au</t>
    </r>
  </si>
  <si>
    <t>Directeur technique</t>
  </si>
  <si>
    <t>Développeur</t>
  </si>
  <si>
    <t>Designer</t>
  </si>
  <si>
    <t>Chercheur</t>
  </si>
  <si>
    <t xml:space="preserve">Post doctorant </t>
  </si>
  <si>
    <t>Ouvrier</t>
  </si>
  <si>
    <t>Propriété intellectuelle</t>
  </si>
  <si>
    <t>Prestation juridique</t>
  </si>
  <si>
    <t>Etude de faisabilité</t>
  </si>
  <si>
    <t>Laboratoires ou centres techniques</t>
  </si>
  <si>
    <t>Numéro DC :</t>
  </si>
  <si>
    <t>Bureau d'étude</t>
  </si>
  <si>
    <t>Détail complémentaire</t>
  </si>
  <si>
    <r>
      <rPr>
        <sz val="8"/>
        <color theme="0"/>
        <rFont val="Arial"/>
        <family val="2"/>
      </rPr>
      <t>3-</t>
    </r>
    <r>
      <rPr>
        <sz val="8"/>
        <color rgb="FF5F5F5F"/>
        <rFont val="Arial"/>
        <family val="2"/>
      </rPr>
      <t>Période du</t>
    </r>
  </si>
  <si>
    <r>
      <rPr>
        <sz val="8"/>
        <color theme="0"/>
        <rFont val="Arial"/>
        <family val="2"/>
      </rPr>
      <t xml:space="preserve">3- </t>
    </r>
    <r>
      <rPr>
        <sz val="8"/>
        <color rgb="FF5F5F5F"/>
        <rFont val="Arial"/>
        <family val="2"/>
      </rPr>
      <t>au</t>
    </r>
  </si>
  <si>
    <t>Nom phase</t>
  </si>
  <si>
    <r>
      <rPr>
        <sz val="8"/>
        <color theme="0"/>
        <rFont val="Arial"/>
        <family val="2"/>
      </rPr>
      <t>4-</t>
    </r>
    <r>
      <rPr>
        <sz val="8"/>
        <color rgb="FF5F5F5F"/>
        <rFont val="Arial"/>
        <family val="2"/>
      </rPr>
      <t>Période du</t>
    </r>
  </si>
  <si>
    <r>
      <rPr>
        <sz val="8"/>
        <color theme="0"/>
        <rFont val="Arial"/>
        <family val="2"/>
      </rPr>
      <t>4-</t>
    </r>
    <r>
      <rPr>
        <sz val="8"/>
        <color rgb="FF5F5F5F"/>
        <rFont val="Arial"/>
        <family val="2"/>
      </rPr>
      <t xml:space="preserve"> au</t>
    </r>
  </si>
  <si>
    <r>
      <rPr>
        <sz val="8"/>
        <color theme="0"/>
        <rFont val="Arial"/>
        <family val="2"/>
      </rPr>
      <t>5-</t>
    </r>
    <r>
      <rPr>
        <sz val="8"/>
        <color rgb="FF5F5F5F"/>
        <rFont val="Arial"/>
        <family val="2"/>
      </rPr>
      <t>Période du</t>
    </r>
  </si>
  <si>
    <r>
      <rPr>
        <sz val="8"/>
        <color theme="0"/>
        <rFont val="Arial"/>
        <family val="2"/>
      </rPr>
      <t>5-</t>
    </r>
    <r>
      <rPr>
        <sz val="8"/>
        <color rgb="FF5F5F5F"/>
        <rFont val="Arial"/>
        <family val="2"/>
      </rPr>
      <t xml:space="preserve"> au</t>
    </r>
  </si>
  <si>
    <t xml:space="preserve">ETAPE 1 </t>
  </si>
  <si>
    <t>ETAPE 2</t>
  </si>
  <si>
    <t>ETAPE 3</t>
  </si>
  <si>
    <t xml:space="preserve">Durée du programme 
(délai complémentaire inclus) : </t>
  </si>
  <si>
    <t>Ecart en %</t>
  </si>
  <si>
    <t>Explication des écarts</t>
  </si>
  <si>
    <t>Dépenses retenues</t>
  </si>
  <si>
    <r>
      <t xml:space="preserve">TOTAL
</t>
    </r>
    <r>
      <rPr>
        <b/>
        <sz val="8"/>
        <color theme="0"/>
        <rFont val="Arial"/>
        <family val="2"/>
      </rPr>
      <t>Dépenses Aquittées</t>
    </r>
  </si>
  <si>
    <r>
      <t>DEPENSES ACQUITTES</t>
    </r>
    <r>
      <rPr>
        <b/>
        <vertAlign val="superscript"/>
        <sz val="8"/>
        <color rgb="FFFBC603"/>
        <rFont val="Arial"/>
        <family val="2"/>
      </rPr>
      <t xml:space="preserve"> (2)</t>
    </r>
  </si>
  <si>
    <t>Mise aux normes (française et étrangères)</t>
  </si>
  <si>
    <t>RESERVE BPIFRANCE</t>
  </si>
  <si>
    <t>mois</t>
  </si>
  <si>
    <t xml:space="preserve">Type de l'aide : </t>
  </si>
  <si>
    <t>Type aide</t>
  </si>
  <si>
    <t>Avance Récupérable</t>
  </si>
  <si>
    <t>Subvention</t>
  </si>
  <si>
    <t xml:space="preserve">Avance Récupérable &amp; Subvention </t>
  </si>
  <si>
    <t>Commentaires</t>
  </si>
  <si>
    <t>A RENSEIGNER PAR L'ENTREPRISE</t>
  </si>
  <si>
    <t>Prêt à Taux Zéro / Prêt à Taux Zéro +</t>
  </si>
  <si>
    <t>Prêt Innovation Recherche &amp; Développement</t>
  </si>
  <si>
    <r>
      <t xml:space="preserve">TOTAL
</t>
    </r>
    <r>
      <rPr>
        <b/>
        <sz val="8"/>
        <color rgb="FFF7F7F7"/>
        <rFont val="Arial"/>
        <family val="2"/>
      </rPr>
      <t>Entreprise</t>
    </r>
  </si>
  <si>
    <r>
      <t xml:space="preserve">TOTAL </t>
    </r>
    <r>
      <rPr>
        <b/>
        <sz val="8"/>
        <color theme="0"/>
        <rFont val="Arial"/>
        <family val="2"/>
      </rPr>
      <t>BPIFRANCE</t>
    </r>
  </si>
  <si>
    <t xml:space="preserve">Amortissements des investissements récupérables (sur durée du programme) </t>
  </si>
  <si>
    <r>
      <t>ETAPE 1</t>
    </r>
    <r>
      <rPr>
        <b/>
        <sz val="8"/>
        <color rgb="FFFFCD00"/>
        <rFont val="Arial"/>
        <family val="2"/>
      </rPr>
      <t xml:space="preserve"> bis</t>
    </r>
  </si>
  <si>
    <r>
      <t>ETAPE 2</t>
    </r>
    <r>
      <rPr>
        <b/>
        <sz val="8"/>
        <color rgb="FFFFCD00"/>
        <rFont val="Arial"/>
        <family val="2"/>
      </rPr>
      <t xml:space="preserve"> Bis</t>
    </r>
  </si>
  <si>
    <r>
      <t xml:space="preserve">ETAPE 3 </t>
    </r>
    <r>
      <rPr>
        <b/>
        <sz val="8"/>
        <color rgb="FFFFCD00"/>
        <rFont val="Arial"/>
        <family val="2"/>
      </rPr>
      <t>Bis</t>
    </r>
  </si>
  <si>
    <t>1.</t>
  </si>
  <si>
    <t>Renseigner votre Raison Sociale dans l'encadré prévu à cet effet (Cellule C6)</t>
  </si>
  <si>
    <t xml:space="preserve">Points d'attention lors du remplissage : </t>
  </si>
  <si>
    <t>- Les montants sont à saisir en HT</t>
  </si>
  <si>
    <t>- Le calcul du taux horraire se fait sur la base de 1720 heures par an à partir du salaire brut annuel et des charges patronales annuelles. A noter que le salaire brut correspond à l'intégralité des sommes perçues par le salarié (dont primes) au titre de son contrat de travail avant toute déduction de cotisations obligatoires.</t>
  </si>
  <si>
    <t>2.</t>
  </si>
  <si>
    <t xml:space="preserve">Aide au remplissage : </t>
  </si>
  <si>
    <t>3.</t>
  </si>
  <si>
    <t>4.</t>
  </si>
  <si>
    <t>5.</t>
  </si>
  <si>
    <t xml:space="preserve">Des frais forfaitaires généraux sont calculés à hauteur de 20% des frais de personnel. </t>
  </si>
  <si>
    <t>6.</t>
  </si>
  <si>
    <t xml:space="preserve">7. </t>
  </si>
  <si>
    <t>8.</t>
  </si>
  <si>
    <t xml:space="preserve">Le total général est calculé automatiquement. </t>
  </si>
  <si>
    <t>- Les onglets contiennent différents liens et formules nécessaires aux calculs demandés, veillez à ne pas les supprimer ni les modifier.</t>
  </si>
  <si>
    <t>9.</t>
  </si>
  <si>
    <t>Lister s'il y a lieu les types de profils déjà recrutés ("existant") qui seront amenés à travailler sur le projet à partir du menu déroulant ainsi que le taux horaire et le nombre d'heures associé estimé.</t>
  </si>
  <si>
    <t>Lister s'il y a lieu les types de profils recrutés pour le projet ("recrutés") qui seront amenés à travailler sur le projet à partir du menu déroulant ainsi que le taux horaire et le nombre d'heures associé estimé.</t>
  </si>
  <si>
    <t xml:space="preserve">Lister s'il y a lieu les prestations et frais de sous traitance envisagés dans le cadre du programme à partir du menu déroulant en indiquant le montant associé HT. </t>
  </si>
  <si>
    <t xml:space="preserve">Lister s'il y a lieu les investissements, amortissements des investissements ou autres frais spécifiques en indiquant le montant associé HT. </t>
  </si>
  <si>
    <t>N'hésitez pas à utiliser la colonne "Détail complémentaire" pour préciser la nature des dépenses.</t>
  </si>
  <si>
    <t>Renseigner les dates de début et de fin de projet. Vous avez, si vous le souhaitez, la possibilité de présenter le projet en deux phases que vous pouvez nommer dans les cellule D21 .</t>
  </si>
  <si>
    <t>Autres prestations et sous-traitance (sur justificatif)</t>
  </si>
  <si>
    <t>Dirigeant/créateur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</si>
</sst>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0\ &quot;€&quot;;\-#,##0\ &quot;€&quot;"/>
    <numFmt numFmtId="164" formatCode="_-* #,##0.00\ _F_-;\-* #,##0.00\ _F_-;_-* &quot;-&quot;??\ _F_-;_-@_-"/>
    <numFmt numFmtId="165" formatCode="_-* #,##0\ _F_-;\-* #,##0\ _F_-;_-* &quot;-&quot;??\ _F_-;_-@_-"/>
    <numFmt numFmtId="166" formatCode="[$-40C]dd\-mmm\-yy;@"/>
  </numFmts>
  <fonts count="47" x14ac:knownFonts="1">
    <font>
      <sz val="10"/>
      <name val="Arial"/>
    </font>
    <font>
      <sz val="10"/>
      <name val="Arial"/>
      <family val="2"/>
    </font>
    <font>
      <b/>
      <sz val="14"/>
      <color indexed="23"/>
      <name val="Arial"/>
      <family val="2"/>
    </font>
    <font>
      <sz val="8"/>
      <color indexed="23"/>
      <name val="Arial"/>
      <family val="2"/>
    </font>
    <font>
      <sz val="10"/>
      <color indexed="23"/>
      <name val="Arial"/>
      <family val="2"/>
    </font>
    <font>
      <b/>
      <sz val="9"/>
      <color indexed="9"/>
      <name val="Arial"/>
      <family val="2"/>
    </font>
    <font>
      <sz val="8"/>
      <color indexed="10"/>
      <name val="Arial"/>
      <family val="2"/>
    </font>
    <font>
      <b/>
      <sz val="12"/>
      <color rgb="FFFBC603"/>
      <name val="Arial"/>
      <family val="2"/>
    </font>
    <font>
      <sz val="9"/>
      <color rgb="FF5F5F5F"/>
      <name val="Arial"/>
      <family val="2"/>
    </font>
    <font>
      <b/>
      <sz val="8"/>
      <color rgb="FF5F5F5F"/>
      <name val="Arial"/>
      <family val="2"/>
    </font>
    <font>
      <b/>
      <sz val="9"/>
      <color rgb="FF5F5F5F"/>
      <name val="Arial"/>
      <family val="2"/>
    </font>
    <font>
      <sz val="8"/>
      <color theme="1"/>
      <name val="Arial"/>
      <family val="2"/>
    </font>
    <font>
      <sz val="10"/>
      <color rgb="FF5F5F5F"/>
      <name val="Arial"/>
      <family val="2"/>
    </font>
    <font>
      <sz val="8"/>
      <color indexed="18"/>
      <name val="Arial"/>
      <family val="2"/>
    </font>
    <font>
      <b/>
      <sz val="16"/>
      <color rgb="FF5F5F5F"/>
      <name val="Arial"/>
      <family val="2"/>
    </font>
    <font>
      <sz val="8"/>
      <color rgb="FF5F5F5F"/>
      <name val="Arial"/>
      <family val="2"/>
    </font>
    <font>
      <sz val="8"/>
      <color rgb="FFFF0000"/>
      <name val="Arial"/>
      <family val="2"/>
    </font>
    <font>
      <b/>
      <sz val="9"/>
      <color rgb="FFFBC603"/>
      <name val="Arial"/>
      <family val="2"/>
    </font>
    <font>
      <sz val="12"/>
      <color theme="0"/>
      <name val="Arial"/>
      <family val="2"/>
    </font>
    <font>
      <sz val="8"/>
      <color theme="0"/>
      <name val="Arial"/>
      <family val="2"/>
    </font>
    <font>
      <b/>
      <sz val="8"/>
      <color rgb="FFFBC603"/>
      <name val="Arial"/>
      <family val="2"/>
    </font>
    <font>
      <sz val="10"/>
      <color theme="1"/>
      <name val="Arial"/>
      <family val="2"/>
    </font>
    <font>
      <b/>
      <sz val="12"/>
      <color theme="1"/>
      <name val="Arial"/>
      <family val="2"/>
    </font>
    <font>
      <sz val="10"/>
      <name val="Arial"/>
      <family val="2"/>
    </font>
    <font>
      <b/>
      <sz val="8"/>
      <color indexed="63"/>
      <name val="Arial"/>
      <family val="2"/>
    </font>
    <font>
      <b/>
      <sz val="8"/>
      <color rgb="FF5E514D"/>
      <name val="Arial"/>
      <family val="2"/>
    </font>
    <font>
      <b/>
      <sz val="10"/>
      <name val="Arial"/>
      <family val="2"/>
    </font>
    <font>
      <b/>
      <sz val="10"/>
      <color theme="0"/>
      <name val="Arial"/>
      <family val="2"/>
    </font>
    <font>
      <b/>
      <sz val="8"/>
      <color theme="0"/>
      <name val="Arial"/>
      <family val="2"/>
    </font>
    <font>
      <b/>
      <sz val="12"/>
      <color theme="0"/>
      <name val="Arial"/>
      <family val="2"/>
    </font>
    <font>
      <b/>
      <vertAlign val="superscript"/>
      <sz val="8"/>
      <color rgb="FFFBC603"/>
      <name val="Arial"/>
      <family val="2"/>
    </font>
    <font>
      <sz val="9"/>
      <color rgb="FFF7F7F7"/>
      <name val="Arial"/>
      <family val="2"/>
    </font>
    <font>
      <b/>
      <sz val="12"/>
      <name val="Arial"/>
      <family val="2"/>
    </font>
    <font>
      <b/>
      <sz val="8"/>
      <color rgb="FFF7F7F7"/>
      <name val="Arial"/>
      <family val="2"/>
    </font>
    <font>
      <b/>
      <sz val="10"/>
      <color rgb="FF5F5F5F"/>
      <name val="Arial"/>
      <family val="2"/>
    </font>
    <font>
      <b/>
      <sz val="8"/>
      <color rgb="FFFFCD00"/>
      <name val="Arial"/>
      <family val="2"/>
    </font>
    <font>
      <sz val="11"/>
      <color rgb="FF5F5F5F"/>
      <name val="Arial"/>
      <family val="2"/>
    </font>
    <font>
      <b/>
      <sz val="11"/>
      <color indexed="63"/>
      <name val="Arial"/>
      <family val="2"/>
    </font>
    <font>
      <sz val="11"/>
      <color indexed="63"/>
      <name val="Arial"/>
      <family val="2"/>
    </font>
    <font>
      <b/>
      <sz val="11"/>
      <color indexed="23"/>
      <name val="Arial"/>
      <family val="2"/>
    </font>
    <font>
      <sz val="11"/>
      <color indexed="18"/>
      <name val="Arial"/>
      <family val="2"/>
    </font>
    <font>
      <b/>
      <sz val="11"/>
      <color indexed="18"/>
      <name val="Arial"/>
      <family val="2"/>
    </font>
    <font>
      <b/>
      <sz val="9"/>
      <color indexed="81"/>
      <name val="Tahoma"/>
      <family val="2"/>
    </font>
    <font>
      <sz val="9"/>
      <color indexed="81"/>
      <name val="Tahoma"/>
      <family val="2"/>
    </font>
    <font>
      <u/>
      <sz val="10"/>
      <color indexed="12"/>
      <name val="Arial"/>
      <family val="2"/>
    </font>
    <font>
      <b/>
      <sz val="11"/>
      <color rgb="FFFFCD00"/>
      <name val="Arial"/>
      <family val="2"/>
    </font>
    <font>
      <sz val="9"/>
      <color theme="0"/>
      <name val="Arial"/>
      <family val="2"/>
    </font>
  </fonts>
  <fills count="12">
    <fill>
      <patternFill patternType="none"/>
    </fill>
    <fill>
      <patternFill patternType="gray125"/>
    </fill>
    <fill>
      <patternFill patternType="solid">
        <fgColor indexed="9"/>
        <bgColor indexed="64"/>
      </patternFill>
    </fill>
    <fill>
      <patternFill patternType="solid">
        <fgColor rgb="FFFFC000"/>
        <bgColor indexed="64"/>
      </patternFill>
    </fill>
    <fill>
      <patternFill patternType="solid">
        <fgColor theme="0" tint="-0.14999847407452621"/>
        <bgColor indexed="64"/>
      </patternFill>
    </fill>
    <fill>
      <patternFill patternType="solid">
        <fgColor rgb="FF5F5F5F"/>
        <bgColor indexed="64"/>
      </patternFill>
    </fill>
    <fill>
      <patternFill patternType="solid">
        <fgColor theme="1" tint="0.34998626667073579"/>
        <bgColor indexed="64"/>
      </patternFill>
    </fill>
    <fill>
      <patternFill patternType="solid">
        <fgColor rgb="FFEEEEEE"/>
        <bgColor indexed="64"/>
      </patternFill>
    </fill>
    <fill>
      <patternFill patternType="solid">
        <fgColor theme="0"/>
        <bgColor indexed="64"/>
      </patternFill>
    </fill>
    <fill>
      <patternFill patternType="solid">
        <fgColor rgb="FFFFCD00"/>
        <bgColor indexed="64"/>
      </patternFill>
    </fill>
    <fill>
      <patternFill patternType="solid">
        <fgColor rgb="FFFFF2CC"/>
        <bgColor indexed="64"/>
      </patternFill>
    </fill>
    <fill>
      <patternFill patternType="solid">
        <fgColor rgb="FFFBC603"/>
        <bgColor indexed="64"/>
      </patternFill>
    </fill>
  </fills>
  <borders count="80">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FBC603"/>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top/>
      <bottom/>
      <diagonal/>
    </border>
    <border>
      <left style="thin">
        <color indexed="64"/>
      </left>
      <right/>
      <top style="thin">
        <color indexed="64"/>
      </top>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rgb="FF5F5F5F"/>
      </left>
      <right/>
      <top style="medium">
        <color rgb="FF5F5F5F"/>
      </top>
      <bottom/>
      <diagonal/>
    </border>
    <border>
      <left/>
      <right/>
      <top style="medium">
        <color rgb="FF5F5F5F"/>
      </top>
      <bottom/>
      <diagonal/>
    </border>
    <border>
      <left style="medium">
        <color rgb="FF5F5F5F"/>
      </left>
      <right/>
      <top/>
      <bottom/>
      <diagonal/>
    </border>
    <border>
      <left/>
      <right style="medium">
        <color rgb="FF5F5F5F"/>
      </right>
      <top/>
      <bottom/>
      <diagonal/>
    </border>
    <border>
      <left style="medium">
        <color rgb="FF5F5F5F"/>
      </left>
      <right/>
      <top/>
      <bottom style="medium">
        <color rgb="FF5F5F5F"/>
      </bottom>
      <diagonal/>
    </border>
    <border>
      <left/>
      <right/>
      <top/>
      <bottom style="medium">
        <color rgb="FF5F5F5F"/>
      </bottom>
      <diagonal/>
    </border>
    <border>
      <left/>
      <right style="medium">
        <color rgb="FF5F5F5F"/>
      </right>
      <top/>
      <bottom style="medium">
        <color rgb="FF5F5F5F"/>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rgb="FF5F5F5F"/>
      </left>
      <right style="medium">
        <color rgb="FF5F5F5F"/>
      </right>
      <top style="medium">
        <color rgb="FF5F5F5F"/>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164" fontId="1" fillId="0" borderId="0" applyFont="0" applyFill="0" applyBorder="0" applyAlignment="0" applyProtection="0"/>
    <xf numFmtId="0" fontId="1" fillId="0" borderId="0"/>
    <xf numFmtId="9" fontId="23" fillId="0" borderId="0" applyFont="0" applyFill="0" applyBorder="0" applyAlignment="0" applyProtection="0"/>
    <xf numFmtId="0" fontId="1" fillId="0" borderId="0"/>
    <xf numFmtId="0" fontId="1" fillId="0" borderId="0"/>
    <xf numFmtId="0" fontId="44" fillId="0" borderId="0" applyNumberFormat="0" applyFill="0" applyBorder="0" applyAlignment="0" applyProtection="0">
      <alignment vertical="top"/>
      <protection locked="0"/>
    </xf>
  </cellStyleXfs>
  <cellXfs count="437">
    <xf numFmtId="0" fontId="0" fillId="0" borderId="0" xfId="0"/>
    <xf numFmtId="0" fontId="3" fillId="2" borderId="0" xfId="0" applyFont="1" applyFill="1" applyBorder="1"/>
    <xf numFmtId="0" fontId="2" fillId="2" borderId="0" xfId="0" applyFont="1" applyFill="1" applyBorder="1" applyAlignment="1"/>
    <xf numFmtId="0" fontId="3" fillId="2" borderId="0" xfId="0" applyFont="1" applyFill="1" applyBorder="1" applyAlignment="1">
      <alignment vertical="top" wrapText="1"/>
    </xf>
    <xf numFmtId="0" fontId="5" fillId="2" borderId="0" xfId="0" applyFont="1" applyFill="1" applyBorder="1" applyAlignment="1">
      <alignment horizontal="center" vertical="center"/>
    </xf>
    <xf numFmtId="0" fontId="10" fillId="2" borderId="0" xfId="0" applyFont="1" applyFill="1" applyBorder="1" applyAlignment="1">
      <alignment vertical="center"/>
    </xf>
    <xf numFmtId="0" fontId="4" fillId="2" borderId="0" xfId="0" applyFont="1" applyFill="1" applyBorder="1" applyAlignment="1"/>
    <xf numFmtId="0" fontId="11" fillId="2" borderId="0" xfId="0" applyFont="1" applyFill="1"/>
    <xf numFmtId="0" fontId="11" fillId="2" borderId="0" xfId="0" applyFont="1" applyFill="1" applyBorder="1"/>
    <xf numFmtId="0" fontId="11" fillId="2" borderId="0" xfId="0" applyFont="1" applyFill="1" applyBorder="1" applyAlignment="1">
      <alignment wrapText="1"/>
    </xf>
    <xf numFmtId="0" fontId="11" fillId="2" borderId="0" xfId="0" applyFont="1" applyFill="1" applyBorder="1" applyAlignment="1">
      <alignment horizontal="left" wrapText="1"/>
    </xf>
    <xf numFmtId="0" fontId="11" fillId="2" borderId="0" xfId="0" applyFont="1" applyFill="1" applyAlignment="1">
      <alignment horizontal="left"/>
    </xf>
    <xf numFmtId="0" fontId="10" fillId="2" borderId="0" xfId="0" applyFont="1" applyFill="1" applyBorder="1" applyAlignment="1">
      <alignment horizontal="right" vertical="center" indent="1"/>
    </xf>
    <xf numFmtId="0" fontId="13" fillId="2" borderId="0" xfId="0" applyFont="1" applyFill="1"/>
    <xf numFmtId="0" fontId="13" fillId="2" borderId="0" xfId="0" applyFont="1" applyFill="1" applyBorder="1"/>
    <xf numFmtId="0" fontId="14" fillId="2" borderId="9" xfId="0" applyFont="1" applyFill="1" applyBorder="1" applyAlignment="1">
      <alignment vertical="center"/>
    </xf>
    <xf numFmtId="0" fontId="3" fillId="2" borderId="0" xfId="0" applyFont="1" applyFill="1" applyBorder="1" applyAlignment="1"/>
    <xf numFmtId="0" fontId="13" fillId="0" borderId="0" xfId="0" applyFont="1"/>
    <xf numFmtId="0" fontId="13" fillId="2" borderId="0" xfId="0" applyFont="1" applyFill="1" applyAlignment="1">
      <alignment vertical="center"/>
    </xf>
    <xf numFmtId="0" fontId="13" fillId="0" borderId="0" xfId="0" applyFont="1" applyAlignment="1">
      <alignment vertical="center"/>
    </xf>
    <xf numFmtId="0" fontId="9" fillId="2" borderId="0" xfId="0" applyFont="1" applyFill="1"/>
    <xf numFmtId="0" fontId="9" fillId="0" borderId="0" xfId="0" applyFont="1"/>
    <xf numFmtId="0" fontId="15" fillId="2" borderId="0" xfId="0" applyFont="1" applyFill="1"/>
    <xf numFmtId="0" fontId="15" fillId="0" borderId="0" xfId="0" applyFont="1"/>
    <xf numFmtId="0" fontId="17" fillId="2" borderId="14" xfId="0" applyFont="1" applyFill="1" applyBorder="1" applyAlignment="1">
      <alignment vertical="center" wrapText="1"/>
    </xf>
    <xf numFmtId="0" fontId="15" fillId="2" borderId="0" xfId="0" applyFont="1" applyFill="1" applyAlignment="1">
      <alignment vertical="center"/>
    </xf>
    <xf numFmtId="0" fontId="15" fillId="0" borderId="0" xfId="0" applyFont="1" applyAlignment="1">
      <alignment vertical="center"/>
    </xf>
    <xf numFmtId="0" fontId="1" fillId="0" borderId="0" xfId="0" applyFont="1" applyAlignment="1"/>
    <xf numFmtId="0" fontId="13" fillId="2" borderId="0" xfId="0" applyFont="1" applyFill="1" applyBorder="1" applyAlignment="1"/>
    <xf numFmtId="0" fontId="13" fillId="0" borderId="0" xfId="0" applyFont="1" applyBorder="1"/>
    <xf numFmtId="0" fontId="13" fillId="2" borderId="0" xfId="0" applyFont="1" applyFill="1" applyBorder="1" applyAlignment="1">
      <alignment vertical="top" wrapText="1"/>
    </xf>
    <xf numFmtId="0" fontId="11" fillId="2" borderId="0" xfId="0" applyFont="1" applyFill="1" applyBorder="1" applyAlignment="1">
      <alignment vertical="center" wrapText="1"/>
    </xf>
    <xf numFmtId="0" fontId="11" fillId="2" borderId="0" xfId="0" applyFont="1" applyFill="1" applyAlignment="1">
      <alignment vertical="center"/>
    </xf>
    <xf numFmtId="0" fontId="13" fillId="0" borderId="0" xfId="0" applyFont="1" applyFill="1"/>
    <xf numFmtId="0" fontId="13" fillId="0" borderId="0" xfId="0" applyFont="1" applyFill="1" applyBorder="1"/>
    <xf numFmtId="0" fontId="13" fillId="0" borderId="0" xfId="0" applyFont="1" applyFill="1" applyAlignment="1">
      <alignment vertical="center"/>
    </xf>
    <xf numFmtId="0" fontId="7" fillId="2" borderId="0" xfId="0" applyFont="1" applyFill="1" applyBorder="1" applyAlignment="1">
      <alignment vertical="center" wrapText="1"/>
    </xf>
    <xf numFmtId="166" fontId="9" fillId="2" borderId="4" xfId="0" applyNumberFormat="1" applyFont="1" applyFill="1" applyBorder="1" applyAlignment="1">
      <alignment horizontal="centerContinuous" vertical="center"/>
    </xf>
    <xf numFmtId="0" fontId="8" fillId="2" borderId="44" xfId="0" applyFont="1" applyFill="1" applyBorder="1" applyAlignment="1">
      <alignment vertical="center" wrapText="1"/>
    </xf>
    <xf numFmtId="0" fontId="8" fillId="2" borderId="46" xfId="0" applyFont="1" applyFill="1" applyBorder="1" applyAlignment="1">
      <alignment vertical="center" wrapText="1"/>
    </xf>
    <xf numFmtId="0" fontId="8" fillId="2" borderId="46" xfId="0" applyFont="1" applyFill="1" applyBorder="1" applyAlignment="1">
      <alignment vertical="center"/>
    </xf>
    <xf numFmtId="0" fontId="17" fillId="2" borderId="28" xfId="0" applyFont="1" applyFill="1" applyBorder="1" applyAlignment="1">
      <alignment vertical="center" wrapText="1"/>
    </xf>
    <xf numFmtId="0" fontId="7" fillId="2" borderId="14" xfId="0" applyFont="1" applyFill="1" applyBorder="1" applyAlignment="1">
      <alignment vertical="center" wrapText="1"/>
    </xf>
    <xf numFmtId="0" fontId="22" fillId="0" borderId="0" xfId="0" applyFont="1"/>
    <xf numFmtId="0" fontId="21" fillId="0" borderId="0" xfId="0" applyFont="1"/>
    <xf numFmtId="0" fontId="21" fillId="0" borderId="0" xfId="0" applyFont="1" applyBorder="1" applyAlignment="1">
      <alignment vertical="top" wrapText="1"/>
    </xf>
    <xf numFmtId="0" fontId="21" fillId="0" borderId="0" xfId="0" applyFont="1" applyAlignment="1">
      <alignment horizontal="left"/>
    </xf>
    <xf numFmtId="0" fontId="8" fillId="2" borderId="44" xfId="0" applyFont="1" applyFill="1" applyBorder="1" applyAlignment="1" applyProtection="1">
      <alignment vertical="center" wrapText="1"/>
      <protection locked="0"/>
    </xf>
    <xf numFmtId="0" fontId="8" fillId="2" borderId="46" xfId="0" applyFont="1" applyFill="1" applyBorder="1" applyAlignment="1" applyProtection="1">
      <alignment vertical="center" wrapText="1"/>
      <protection locked="0"/>
    </xf>
    <xf numFmtId="0" fontId="11" fillId="2" borderId="0" xfId="0" applyFont="1" applyFill="1" applyBorder="1" applyAlignment="1">
      <alignment horizontal="left" wrapText="1"/>
    </xf>
    <xf numFmtId="0" fontId="11" fillId="2" borderId="0" xfId="0" applyFont="1" applyFill="1" applyAlignment="1">
      <alignment horizontal="left"/>
    </xf>
    <xf numFmtId="0" fontId="1" fillId="0" borderId="0" xfId="0" applyFont="1" applyAlignment="1"/>
    <xf numFmtId="10" fontId="18" fillId="2" borderId="0" xfId="3" applyNumberFormat="1" applyFont="1" applyFill="1" applyBorder="1" applyAlignment="1">
      <alignment horizontal="center" vertical="center" wrapText="1"/>
    </xf>
    <xf numFmtId="0" fontId="17" fillId="2" borderId="6" xfId="0" applyFont="1" applyFill="1" applyBorder="1" applyAlignment="1">
      <alignment vertical="center" wrapText="1"/>
    </xf>
    <xf numFmtId="0" fontId="8" fillId="2" borderId="3" xfId="0" applyFont="1" applyFill="1" applyBorder="1" applyAlignment="1">
      <alignment vertical="center"/>
    </xf>
    <xf numFmtId="0" fontId="8" fillId="2" borderId="4" xfId="0" applyFont="1" applyFill="1" applyBorder="1" applyAlignment="1" applyProtection="1">
      <alignment vertical="center"/>
      <protection locked="0"/>
    </xf>
    <xf numFmtId="0" fontId="8" fillId="2" borderId="21" xfId="0" applyFont="1" applyFill="1" applyBorder="1" applyAlignment="1" applyProtection="1">
      <alignment vertical="center"/>
      <protection locked="0"/>
    </xf>
    <xf numFmtId="0" fontId="8" fillId="2" borderId="3" xfId="0" applyFont="1" applyFill="1" applyBorder="1" applyAlignment="1" applyProtection="1">
      <alignment vertical="center"/>
      <protection locked="0"/>
    </xf>
    <xf numFmtId="0" fontId="17" fillId="2" borderId="0" xfId="0" applyFont="1" applyFill="1" applyBorder="1" applyAlignment="1">
      <alignment vertical="center" wrapText="1"/>
    </xf>
    <xf numFmtId="0" fontId="7" fillId="2" borderId="6" xfId="0" applyFont="1" applyFill="1" applyBorder="1" applyAlignment="1">
      <alignment vertical="center" wrapText="1"/>
    </xf>
    <xf numFmtId="0" fontId="15" fillId="2" borderId="32" xfId="0" applyFont="1" applyFill="1" applyBorder="1" applyAlignment="1">
      <alignment horizontal="right" vertical="center"/>
    </xf>
    <xf numFmtId="0" fontId="15" fillId="0" borderId="32" xfId="0" applyFont="1" applyFill="1" applyBorder="1" applyAlignment="1">
      <alignment vertical="center"/>
    </xf>
    <xf numFmtId="0" fontId="15" fillId="0" borderId="3" xfId="0" applyFont="1" applyFill="1" applyBorder="1" applyAlignment="1">
      <alignment horizontal="right" vertical="center"/>
    </xf>
    <xf numFmtId="0" fontId="12" fillId="0" borderId="0" xfId="0" applyFont="1" applyFill="1" applyBorder="1" applyAlignment="1" applyProtection="1">
      <alignment horizontal="center" vertical="center"/>
      <protection locked="0"/>
    </xf>
    <xf numFmtId="0" fontId="10" fillId="2" borderId="61" xfId="0" applyFont="1" applyFill="1" applyBorder="1" applyAlignment="1">
      <alignment horizontal="right" vertical="center" indent="1"/>
    </xf>
    <xf numFmtId="0" fontId="10" fillId="2" borderId="63" xfId="0" applyFont="1" applyFill="1" applyBorder="1" applyAlignment="1">
      <alignment vertical="center"/>
    </xf>
    <xf numFmtId="0" fontId="10" fillId="2" borderId="64" xfId="0" applyFont="1" applyFill="1" applyBorder="1" applyAlignment="1">
      <alignment vertical="center"/>
    </xf>
    <xf numFmtId="0" fontId="3" fillId="2" borderId="64" xfId="0" applyFont="1" applyFill="1" applyBorder="1"/>
    <xf numFmtId="0" fontId="8" fillId="2" borderId="3" xfId="0" applyFont="1" applyFill="1" applyBorder="1" applyAlignment="1" applyProtection="1">
      <alignment vertical="center" wrapText="1"/>
      <protection locked="0"/>
    </xf>
    <xf numFmtId="0" fontId="8" fillId="2" borderId="4" xfId="0" applyFont="1" applyFill="1" applyBorder="1" applyAlignment="1" applyProtection="1">
      <alignment vertical="center" wrapText="1"/>
      <protection locked="0"/>
    </xf>
    <xf numFmtId="166" fontId="9" fillId="2" borderId="4" xfId="0" applyNumberFormat="1" applyFont="1" applyFill="1" applyBorder="1" applyAlignment="1" applyProtection="1">
      <alignment horizontal="centerContinuous" vertical="center"/>
      <protection locked="0"/>
    </xf>
    <xf numFmtId="166" fontId="9" fillId="2" borderId="33" xfId="0" applyNumberFormat="1" applyFont="1" applyFill="1" applyBorder="1" applyAlignment="1" applyProtection="1">
      <alignment horizontal="centerContinuous" vertical="center"/>
      <protection locked="0"/>
    </xf>
    <xf numFmtId="0" fontId="5" fillId="5" borderId="7" xfId="0" applyFont="1" applyFill="1" applyBorder="1" applyAlignment="1">
      <alignment vertical="center"/>
    </xf>
    <xf numFmtId="0" fontId="5" fillId="5" borderId="8" xfId="0" applyFont="1" applyFill="1" applyBorder="1" applyAlignment="1">
      <alignment horizontal="centerContinuous" vertical="center"/>
    </xf>
    <xf numFmtId="0" fontId="5" fillId="5" borderId="6" xfId="0" applyFont="1" applyFill="1" applyBorder="1" applyAlignment="1">
      <alignment horizontal="centerContinuous" vertical="center"/>
    </xf>
    <xf numFmtId="0" fontId="20" fillId="0" borderId="24" xfId="0" applyFont="1" applyFill="1" applyBorder="1" applyAlignment="1">
      <alignment horizontal="centerContinuous" vertical="center"/>
    </xf>
    <xf numFmtId="0" fontId="20" fillId="0" borderId="25" xfId="0" applyFont="1" applyFill="1" applyBorder="1" applyAlignment="1">
      <alignment horizontal="centerContinuous" vertical="center"/>
    </xf>
    <xf numFmtId="0" fontId="20" fillId="0" borderId="66" xfId="0" applyFont="1" applyFill="1" applyBorder="1" applyAlignment="1">
      <alignment vertical="center"/>
    </xf>
    <xf numFmtId="0" fontId="5" fillId="5" borderId="59" xfId="0" applyFont="1" applyFill="1" applyBorder="1" applyAlignment="1">
      <alignment horizontal="centerContinuous" vertical="center"/>
    </xf>
    <xf numFmtId="0" fontId="5" fillId="5" borderId="60" xfId="0" applyFont="1" applyFill="1" applyBorder="1" applyAlignment="1">
      <alignment horizontal="centerContinuous" vertical="center"/>
    </xf>
    <xf numFmtId="0" fontId="3" fillId="2" borderId="65" xfId="0" applyFont="1" applyFill="1" applyBorder="1"/>
    <xf numFmtId="0" fontId="5" fillId="0" borderId="0" xfId="0" applyFont="1" applyFill="1" applyBorder="1" applyAlignment="1">
      <alignment vertical="center"/>
    </xf>
    <xf numFmtId="0" fontId="3" fillId="0" borderId="0" xfId="0" applyFont="1" applyFill="1" applyBorder="1"/>
    <xf numFmtId="0" fontId="13" fillId="0" borderId="0" xfId="0" applyFont="1" applyFill="1" applyBorder="1" applyAlignment="1">
      <alignment vertical="center"/>
    </xf>
    <xf numFmtId="0" fontId="5" fillId="3" borderId="0" xfId="0" applyFont="1" applyFill="1" applyBorder="1" applyAlignment="1">
      <alignment vertical="center"/>
    </xf>
    <xf numFmtId="0" fontId="5" fillId="3" borderId="0" xfId="0" applyFont="1" applyFill="1" applyBorder="1" applyAlignment="1">
      <alignment horizontal="centerContinuous" vertical="center"/>
    </xf>
    <xf numFmtId="0" fontId="15" fillId="0" borderId="52" xfId="0" applyFont="1" applyFill="1" applyBorder="1" applyAlignment="1">
      <alignment vertical="center" wrapText="1"/>
    </xf>
    <xf numFmtId="0" fontId="15" fillId="0" borderId="0" xfId="0" applyFont="1" applyFill="1" applyBorder="1" applyAlignment="1">
      <alignment horizontal="right" vertical="center"/>
    </xf>
    <xf numFmtId="0" fontId="15" fillId="0" borderId="21" xfId="0" applyFont="1" applyFill="1" applyBorder="1" applyAlignment="1">
      <alignment horizontal="right" vertical="center"/>
    </xf>
    <xf numFmtId="0" fontId="15" fillId="0" borderId="54" xfId="0" applyFont="1" applyFill="1" applyBorder="1" applyAlignment="1">
      <alignment vertical="center" wrapText="1"/>
    </xf>
    <xf numFmtId="0" fontId="20" fillId="0" borderId="51" xfId="0" applyFont="1" applyFill="1" applyBorder="1" applyAlignment="1">
      <alignment vertical="center"/>
    </xf>
    <xf numFmtId="0" fontId="10" fillId="2" borderId="61" xfId="0" applyFont="1" applyFill="1" applyBorder="1" applyAlignment="1">
      <alignment horizontal="right" vertical="center" wrapText="1" indent="1"/>
    </xf>
    <xf numFmtId="0" fontId="28" fillId="5" borderId="8" xfId="0" applyFont="1" applyFill="1" applyBorder="1" applyAlignment="1">
      <alignment horizontal="centerContinuous" vertical="center"/>
    </xf>
    <xf numFmtId="0" fontId="29" fillId="2" borderId="0" xfId="0" applyFont="1" applyFill="1" applyBorder="1" applyAlignment="1">
      <alignment vertical="center" wrapText="1"/>
    </xf>
    <xf numFmtId="0" fontId="9" fillId="2" borderId="35" xfId="0" applyFont="1" applyFill="1" applyBorder="1" applyAlignment="1">
      <alignment horizontal="center" vertical="center" wrapText="1"/>
    </xf>
    <xf numFmtId="0" fontId="9" fillId="2" borderId="30" xfId="0" applyFont="1" applyFill="1" applyBorder="1" applyAlignment="1">
      <alignment horizontal="center" vertical="center"/>
    </xf>
    <xf numFmtId="0" fontId="9" fillId="2" borderId="31" xfId="0" applyFont="1" applyFill="1" applyBorder="1" applyAlignment="1">
      <alignment horizontal="center" vertical="center"/>
    </xf>
    <xf numFmtId="0" fontId="9" fillId="2" borderId="36" xfId="0" applyFont="1" applyFill="1" applyBorder="1" applyAlignment="1">
      <alignment horizontal="center" vertical="center"/>
    </xf>
    <xf numFmtId="0" fontId="9" fillId="0" borderId="35"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0" xfId="0" applyFont="1" applyFill="1" applyBorder="1" applyAlignment="1">
      <alignment horizontal="center" vertical="center" wrapText="1"/>
    </xf>
    <xf numFmtId="0" fontId="9" fillId="0" borderId="36" xfId="0" applyFont="1" applyFill="1" applyBorder="1" applyAlignment="1">
      <alignment horizontal="center" vertical="center"/>
    </xf>
    <xf numFmtId="0" fontId="10" fillId="0" borderId="8" xfId="0" applyFont="1" applyFill="1" applyBorder="1" applyAlignment="1">
      <alignment horizontal="centerContinuous" vertical="center"/>
    </xf>
    <xf numFmtId="0" fontId="10" fillId="0" borderId="6"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2" fillId="0" borderId="10" xfId="0" applyFont="1" applyFill="1" applyBorder="1" applyAlignment="1" applyProtection="1">
      <alignment vertical="center"/>
      <protection locked="0"/>
    </xf>
    <xf numFmtId="0" fontId="12" fillId="0" borderId="4" xfId="0" applyFont="1" applyFill="1" applyBorder="1" applyAlignment="1" applyProtection="1">
      <alignment vertical="center"/>
      <protection locked="0"/>
    </xf>
    <xf numFmtId="0" fontId="12" fillId="0" borderId="11"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12" fillId="4" borderId="19" xfId="0" applyFont="1" applyFill="1" applyBorder="1" applyAlignment="1" applyProtection="1">
      <alignment vertical="center"/>
    </xf>
    <xf numFmtId="0" fontId="12" fillId="4" borderId="20" xfId="0" applyFont="1" applyFill="1" applyBorder="1" applyAlignment="1" applyProtection="1">
      <alignment vertical="center"/>
    </xf>
    <xf numFmtId="0" fontId="5" fillId="0" borderId="0" xfId="0" applyFont="1" applyFill="1" applyBorder="1" applyAlignment="1">
      <alignment horizontal="centerContinuous" vertical="center"/>
    </xf>
    <xf numFmtId="0" fontId="12" fillId="0" borderId="0" xfId="0" applyFont="1" applyFill="1" applyBorder="1" applyAlignment="1" applyProtection="1">
      <alignment vertical="center"/>
    </xf>
    <xf numFmtId="5" fontId="12" fillId="0" borderId="0" xfId="1" applyNumberFormat="1" applyFont="1" applyFill="1" applyBorder="1" applyAlignment="1" applyProtection="1">
      <alignment vertical="center"/>
      <protection locked="0"/>
    </xf>
    <xf numFmtId="0" fontId="5" fillId="5" borderId="74" xfId="0" applyFont="1" applyFill="1" applyBorder="1" applyAlignment="1">
      <alignment horizontal="centerContinuous" vertical="center"/>
    </xf>
    <xf numFmtId="0" fontId="12" fillId="0" borderId="62" xfId="0" applyFont="1" applyFill="1" applyBorder="1" applyAlignment="1" applyProtection="1">
      <alignment vertical="center"/>
      <protection locked="0"/>
    </xf>
    <xf numFmtId="0" fontId="12" fillId="0" borderId="62" xfId="0" applyFont="1" applyFill="1" applyBorder="1" applyAlignment="1" applyProtection="1">
      <alignment vertical="center"/>
    </xf>
    <xf numFmtId="5" fontId="12" fillId="0" borderId="62" xfId="1" applyNumberFormat="1" applyFont="1" applyFill="1" applyBorder="1" applyAlignment="1" applyProtection="1">
      <alignment vertical="center"/>
      <protection locked="0"/>
    </xf>
    <xf numFmtId="0" fontId="32" fillId="0" borderId="0" xfId="0" applyFont="1"/>
    <xf numFmtId="0" fontId="1" fillId="0" borderId="0" xfId="0" applyFont="1"/>
    <xf numFmtId="0" fontId="24" fillId="2" borderId="0"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11" fillId="2" borderId="0" xfId="0" applyFont="1" applyFill="1" applyAlignment="1">
      <alignment horizontal="left"/>
    </xf>
    <xf numFmtId="0" fontId="1" fillId="0" borderId="0" xfId="0" applyFont="1" applyAlignment="1"/>
    <xf numFmtId="10" fontId="18" fillId="2" borderId="0" xfId="3" applyNumberFormat="1" applyFont="1" applyFill="1" applyBorder="1" applyAlignment="1">
      <alignment horizontal="center" vertical="center" wrapText="1"/>
    </xf>
    <xf numFmtId="0" fontId="11" fillId="2" borderId="0" xfId="0" applyFont="1" applyFill="1" applyBorder="1" applyAlignment="1">
      <alignment horizontal="left" wrapText="1"/>
    </xf>
    <xf numFmtId="0" fontId="5" fillId="5" borderId="0" xfId="0" applyFont="1" applyFill="1" applyBorder="1" applyAlignment="1">
      <alignment horizontal="centerContinuous" vertical="center"/>
    </xf>
    <xf numFmtId="166" fontId="9" fillId="2" borderId="3" xfId="0" applyNumberFormat="1" applyFont="1" applyFill="1" applyBorder="1" applyAlignment="1" applyProtection="1">
      <alignment horizontal="centerContinuous" vertical="center"/>
      <protection locked="0"/>
    </xf>
    <xf numFmtId="0" fontId="15" fillId="2" borderId="52" xfId="0" applyFont="1" applyFill="1" applyBorder="1" applyAlignment="1">
      <alignment horizontal="right" vertical="center"/>
    </xf>
    <xf numFmtId="166" fontId="9" fillId="2" borderId="3" xfId="0" applyNumberFormat="1" applyFont="1" applyFill="1" applyBorder="1" applyAlignment="1">
      <alignment horizontal="centerContinuous" vertical="center"/>
    </xf>
    <xf numFmtId="166" fontId="9" fillId="2" borderId="77" xfId="0" applyNumberFormat="1" applyFont="1" applyFill="1" applyBorder="1" applyAlignment="1" applyProtection="1">
      <alignment horizontal="centerContinuous" vertical="center"/>
      <protection locked="0"/>
    </xf>
    <xf numFmtId="10" fontId="13" fillId="2" borderId="0" xfId="3" applyNumberFormat="1" applyFont="1" applyFill="1" applyAlignment="1">
      <alignment horizontal="center" vertical="center"/>
    </xf>
    <xf numFmtId="10" fontId="13" fillId="2" borderId="6" xfId="3" applyNumberFormat="1" applyFont="1" applyFill="1" applyBorder="1" applyAlignment="1">
      <alignment horizontal="center" vertical="center"/>
    </xf>
    <xf numFmtId="10" fontId="15" fillId="2" borderId="14" xfId="3" applyNumberFormat="1" applyFont="1" applyFill="1" applyBorder="1" applyAlignment="1">
      <alignment horizontal="center" vertical="center"/>
    </xf>
    <xf numFmtId="10" fontId="15" fillId="2" borderId="46" xfId="3" applyNumberFormat="1" applyFont="1" applyFill="1" applyBorder="1" applyAlignment="1">
      <alignment horizontal="center" vertical="center"/>
    </xf>
    <xf numFmtId="10" fontId="13" fillId="2" borderId="0" xfId="3" applyNumberFormat="1" applyFont="1" applyFill="1" applyBorder="1" applyAlignment="1">
      <alignment horizontal="center" vertical="center"/>
    </xf>
    <xf numFmtId="10" fontId="13" fillId="0" borderId="0" xfId="3" applyNumberFormat="1" applyFont="1" applyFill="1" applyAlignment="1">
      <alignment horizontal="center" vertical="center"/>
    </xf>
    <xf numFmtId="0" fontId="13" fillId="2" borderId="0" xfId="0" applyFont="1" applyFill="1" applyBorder="1" applyAlignment="1">
      <alignment vertical="center"/>
    </xf>
    <xf numFmtId="0" fontId="25" fillId="11" borderId="34" xfId="0" applyFont="1" applyFill="1" applyBorder="1" applyAlignment="1">
      <alignment horizontal="centerContinuous" vertical="center"/>
    </xf>
    <xf numFmtId="0" fontId="25" fillId="11" borderId="4" xfId="0" applyFont="1" applyFill="1" applyBorder="1" applyAlignment="1">
      <alignment horizontal="centerContinuous" vertical="center"/>
    </xf>
    <xf numFmtId="0" fontId="25" fillId="11" borderId="33" xfId="0" applyFont="1" applyFill="1" applyBorder="1" applyAlignment="1">
      <alignment horizontal="centerContinuous" vertical="center"/>
    </xf>
    <xf numFmtId="165" fontId="36" fillId="2" borderId="41" xfId="1" applyNumberFormat="1" applyFont="1" applyFill="1" applyBorder="1" applyAlignment="1" applyProtection="1">
      <alignment horizontal="center" vertical="center"/>
    </xf>
    <xf numFmtId="165" fontId="36" fillId="2" borderId="42" xfId="1" applyNumberFormat="1" applyFont="1" applyFill="1" applyBorder="1" applyAlignment="1" applyProtection="1">
      <alignment horizontal="center" vertical="center"/>
    </xf>
    <xf numFmtId="165" fontId="36" fillId="7" borderId="41" xfId="1" applyNumberFormat="1" applyFont="1" applyFill="1" applyBorder="1" applyAlignment="1" applyProtection="1">
      <alignment horizontal="center" vertical="center"/>
    </xf>
    <xf numFmtId="165" fontId="36" fillId="7" borderId="42" xfId="1" applyNumberFormat="1" applyFont="1" applyFill="1" applyBorder="1" applyAlignment="1" applyProtection="1">
      <alignment horizontal="center" vertical="center"/>
    </xf>
    <xf numFmtId="165" fontId="36" fillId="7" borderId="69" xfId="1" applyNumberFormat="1" applyFont="1" applyFill="1" applyBorder="1" applyAlignment="1" applyProtection="1">
      <alignment horizontal="center" vertical="center"/>
    </xf>
    <xf numFmtId="165" fontId="36" fillId="7" borderId="43" xfId="1" applyNumberFormat="1" applyFont="1" applyFill="1" applyBorder="1" applyAlignment="1" applyProtection="1">
      <alignment horizontal="center" vertical="center"/>
    </xf>
    <xf numFmtId="165" fontId="36" fillId="7" borderId="55" xfId="1" applyNumberFormat="1" applyFont="1" applyFill="1" applyBorder="1" applyAlignment="1" applyProtection="1">
      <alignment horizontal="center" vertical="center"/>
    </xf>
    <xf numFmtId="0" fontId="36" fillId="7" borderId="37" xfId="0" applyFont="1" applyFill="1" applyBorder="1" applyAlignment="1" applyProtection="1">
      <alignment horizontal="center" vertical="center"/>
    </xf>
    <xf numFmtId="165" fontId="36" fillId="0" borderId="41" xfId="1" applyNumberFormat="1" applyFont="1" applyFill="1" applyBorder="1" applyAlignment="1" applyProtection="1">
      <alignment horizontal="center" vertical="center"/>
    </xf>
    <xf numFmtId="165" fontId="36" fillId="0" borderId="42" xfId="1" applyNumberFormat="1" applyFont="1" applyFill="1" applyBorder="1" applyAlignment="1" applyProtection="1">
      <alignment horizontal="center" vertical="center"/>
    </xf>
    <xf numFmtId="165" fontId="36" fillId="0" borderId="69" xfId="1" applyNumberFormat="1" applyFont="1" applyFill="1" applyBorder="1" applyAlignment="1" applyProtection="1">
      <alignment horizontal="center" vertical="center"/>
    </xf>
    <xf numFmtId="165" fontId="36" fillId="0" borderId="43" xfId="1" applyNumberFormat="1" applyFont="1" applyFill="1" applyBorder="1" applyAlignment="1" applyProtection="1">
      <alignment horizontal="center" vertical="center"/>
    </xf>
    <xf numFmtId="165" fontId="36" fillId="0" borderId="55" xfId="1" applyNumberFormat="1" applyFont="1" applyFill="1" applyBorder="1" applyAlignment="1" applyProtection="1">
      <alignment horizontal="center" vertical="center"/>
    </xf>
    <xf numFmtId="165" fontId="36" fillId="0" borderId="27" xfId="1" applyNumberFormat="1" applyFont="1" applyFill="1" applyBorder="1" applyAlignment="1" applyProtection="1">
      <alignment horizontal="center" vertical="center"/>
    </xf>
    <xf numFmtId="165" fontId="36" fillId="2" borderId="46" xfId="1" applyNumberFormat="1" applyFont="1" applyFill="1" applyBorder="1" applyAlignment="1" applyProtection="1">
      <alignment horizontal="center" vertical="center"/>
      <protection locked="0"/>
    </xf>
    <xf numFmtId="165" fontId="36" fillId="2" borderId="1" xfId="1" applyNumberFormat="1" applyFont="1" applyFill="1" applyBorder="1" applyAlignment="1" applyProtection="1">
      <alignment horizontal="center" vertical="center"/>
      <protection locked="0"/>
    </xf>
    <xf numFmtId="165" fontId="36" fillId="7" borderId="46" xfId="1" applyNumberFormat="1" applyFont="1" applyFill="1" applyBorder="1" applyAlignment="1" applyProtection="1">
      <alignment horizontal="center" vertical="center"/>
      <protection locked="0"/>
    </xf>
    <xf numFmtId="165" fontId="36" fillId="7" borderId="1" xfId="1" applyNumberFormat="1" applyFont="1" applyFill="1" applyBorder="1" applyAlignment="1" applyProtection="1">
      <alignment horizontal="center" vertical="center"/>
      <protection locked="0"/>
    </xf>
    <xf numFmtId="165" fontId="36" fillId="7" borderId="13" xfId="1" applyNumberFormat="1" applyFont="1" applyFill="1" applyBorder="1" applyAlignment="1" applyProtection="1">
      <alignment horizontal="center" vertical="center"/>
      <protection locked="0"/>
    </xf>
    <xf numFmtId="165" fontId="36" fillId="0" borderId="46" xfId="1" applyNumberFormat="1" applyFont="1" applyFill="1" applyBorder="1" applyAlignment="1" applyProtection="1">
      <alignment horizontal="center" vertical="center"/>
      <protection locked="0"/>
    </xf>
    <xf numFmtId="165" fontId="36" fillId="0" borderId="1" xfId="1" applyNumberFormat="1" applyFont="1" applyFill="1" applyBorder="1" applyAlignment="1" applyProtection="1">
      <alignment horizontal="center" vertical="center"/>
      <protection locked="0"/>
    </xf>
    <xf numFmtId="165" fontId="36" fillId="0" borderId="13" xfId="1" applyNumberFormat="1" applyFont="1" applyFill="1" applyBorder="1" applyAlignment="1" applyProtection="1">
      <alignment horizontal="center" vertical="center"/>
      <protection locked="0"/>
    </xf>
    <xf numFmtId="165" fontId="36" fillId="2" borderId="44" xfId="1" applyNumberFormat="1" applyFont="1" applyFill="1" applyBorder="1" applyAlignment="1" applyProtection="1">
      <alignment horizontal="center" vertical="center"/>
      <protection locked="0"/>
    </xf>
    <xf numFmtId="165" fontId="36" fillId="2" borderId="5" xfId="1" applyNumberFormat="1" applyFont="1" applyFill="1" applyBorder="1" applyAlignment="1" applyProtection="1">
      <alignment horizontal="center" vertical="center"/>
      <protection locked="0"/>
    </xf>
    <xf numFmtId="165" fontId="36" fillId="7" borderId="11" xfId="1" applyNumberFormat="1" applyFont="1" applyFill="1" applyBorder="1" applyAlignment="1" applyProtection="1">
      <alignment horizontal="center" vertical="center"/>
      <protection locked="0"/>
    </xf>
    <xf numFmtId="165" fontId="36" fillId="7" borderId="5" xfId="1" applyNumberFormat="1" applyFont="1" applyFill="1" applyBorder="1" applyAlignment="1" applyProtection="1">
      <alignment horizontal="center" vertical="center"/>
      <protection locked="0"/>
    </xf>
    <xf numFmtId="165" fontId="36" fillId="0" borderId="5" xfId="1" applyNumberFormat="1" applyFont="1" applyFill="1" applyBorder="1" applyAlignment="1" applyProtection="1">
      <alignment horizontal="center" vertical="center"/>
      <protection locked="0"/>
    </xf>
    <xf numFmtId="165" fontId="36" fillId="0" borderId="11" xfId="1" applyNumberFormat="1" applyFont="1" applyFill="1" applyBorder="1" applyAlignment="1" applyProtection="1">
      <alignment horizontal="center" vertical="center"/>
      <protection locked="0"/>
    </xf>
    <xf numFmtId="165" fontId="36" fillId="2" borderId="44" xfId="1" applyNumberFormat="1" applyFont="1" applyFill="1" applyBorder="1" applyAlignment="1" applyProtection="1">
      <alignment horizontal="center" vertical="center"/>
    </xf>
    <xf numFmtId="165" fontId="36" fillId="2" borderId="5" xfId="1" applyNumberFormat="1" applyFont="1" applyFill="1" applyBorder="1" applyAlignment="1" applyProtection="1">
      <alignment horizontal="center" vertical="center"/>
    </xf>
    <xf numFmtId="165" fontId="36" fillId="7" borderId="46" xfId="1" applyNumberFormat="1" applyFont="1" applyFill="1" applyBorder="1" applyAlignment="1" applyProtection="1">
      <alignment horizontal="center" vertical="center"/>
    </xf>
    <xf numFmtId="165" fontId="36" fillId="7" borderId="5" xfId="1" applyNumberFormat="1" applyFont="1" applyFill="1" applyBorder="1" applyAlignment="1" applyProtection="1">
      <alignment horizontal="center" vertical="center"/>
    </xf>
    <xf numFmtId="165" fontId="36" fillId="7" borderId="11" xfId="1" applyNumberFormat="1" applyFont="1" applyFill="1" applyBorder="1" applyAlignment="1" applyProtection="1">
      <alignment horizontal="center" vertical="center"/>
    </xf>
    <xf numFmtId="165" fontId="36" fillId="2" borderId="47" xfId="1" applyNumberFormat="1" applyFont="1" applyFill="1" applyBorder="1" applyAlignment="1" applyProtection="1">
      <alignment horizontal="center" vertical="center"/>
      <protection locked="0"/>
    </xf>
    <xf numFmtId="165" fontId="36" fillId="2" borderId="12" xfId="1" applyNumberFormat="1" applyFont="1" applyFill="1" applyBorder="1" applyAlignment="1" applyProtection="1">
      <alignment horizontal="center" vertical="center"/>
      <protection locked="0"/>
    </xf>
    <xf numFmtId="165" fontId="36" fillId="7" borderId="28" xfId="1" applyNumberFormat="1" applyFont="1" applyFill="1" applyBorder="1" applyAlignment="1" applyProtection="1">
      <alignment horizontal="center" vertical="center"/>
      <protection locked="0"/>
    </xf>
    <xf numFmtId="165" fontId="36" fillId="7" borderId="12" xfId="1" applyNumberFormat="1" applyFont="1" applyFill="1" applyBorder="1" applyAlignment="1" applyProtection="1">
      <alignment horizontal="center" vertical="center"/>
      <protection locked="0"/>
    </xf>
    <xf numFmtId="165" fontId="36" fillId="7" borderId="40" xfId="1" applyNumberFormat="1" applyFont="1" applyFill="1" applyBorder="1" applyAlignment="1" applyProtection="1">
      <alignment horizontal="center" vertical="center"/>
      <protection locked="0"/>
    </xf>
    <xf numFmtId="165" fontId="36" fillId="7" borderId="51" xfId="0" applyNumberFormat="1" applyFont="1" applyFill="1" applyBorder="1" applyAlignment="1">
      <alignment horizontal="center" vertical="center"/>
    </xf>
    <xf numFmtId="165" fontId="36" fillId="0" borderId="28" xfId="1" applyNumberFormat="1" applyFont="1" applyFill="1" applyBorder="1" applyAlignment="1" applyProtection="1">
      <alignment horizontal="center" vertical="center"/>
      <protection locked="0"/>
    </xf>
    <xf numFmtId="165" fontId="36" fillId="0" borderId="12" xfId="1" applyNumberFormat="1" applyFont="1" applyFill="1" applyBorder="1" applyAlignment="1" applyProtection="1">
      <alignment horizontal="center" vertical="center"/>
      <protection locked="0"/>
    </xf>
    <xf numFmtId="165" fontId="36" fillId="0" borderId="40" xfId="1" applyNumberFormat="1" applyFont="1" applyFill="1" applyBorder="1" applyAlignment="1" applyProtection="1">
      <alignment horizontal="center" vertical="center"/>
      <protection locked="0"/>
    </xf>
    <xf numFmtId="165" fontId="37" fillId="2" borderId="17" xfId="1" applyNumberFormat="1" applyFont="1" applyFill="1" applyBorder="1" applyAlignment="1">
      <alignment horizontal="center" vertical="center"/>
    </xf>
    <xf numFmtId="165" fontId="37" fillId="2" borderId="22" xfId="1" applyNumberFormat="1" applyFont="1" applyFill="1" applyBorder="1" applyAlignment="1">
      <alignment horizontal="center" vertical="center"/>
    </xf>
    <xf numFmtId="165" fontId="37" fillId="6" borderId="8" xfId="1" applyNumberFormat="1" applyFont="1" applyFill="1" applyBorder="1" applyAlignment="1">
      <alignment horizontal="center" vertical="center" wrapText="1"/>
    </xf>
    <xf numFmtId="165" fontId="38" fillId="6" borderId="16" xfId="1" applyNumberFormat="1" applyFont="1" applyFill="1" applyBorder="1" applyAlignment="1">
      <alignment horizontal="center" vertical="center"/>
    </xf>
    <xf numFmtId="165" fontId="37" fillId="7" borderId="15" xfId="1" applyNumberFormat="1" applyFont="1" applyFill="1" applyBorder="1" applyAlignment="1">
      <alignment horizontal="center" vertical="center"/>
    </xf>
    <xf numFmtId="165" fontId="37" fillId="6" borderId="15" xfId="1" applyNumberFormat="1" applyFont="1" applyFill="1" applyBorder="1" applyAlignment="1">
      <alignment horizontal="center" vertical="center" wrapText="1"/>
    </xf>
    <xf numFmtId="165" fontId="37" fillId="7" borderId="17" xfId="1" applyNumberFormat="1" applyFont="1" applyFill="1" applyBorder="1" applyAlignment="1">
      <alignment horizontal="center" vertical="center"/>
    </xf>
    <xf numFmtId="165" fontId="37" fillId="5" borderId="8" xfId="1" applyNumberFormat="1" applyFont="1" applyFill="1" applyBorder="1" applyAlignment="1">
      <alignment horizontal="center" vertical="center" wrapText="1"/>
    </xf>
    <xf numFmtId="165" fontId="38" fillId="5" borderId="16" xfId="1" applyNumberFormat="1" applyFont="1" applyFill="1" applyBorder="1" applyAlignment="1">
      <alignment horizontal="center" vertical="center"/>
    </xf>
    <xf numFmtId="165" fontId="37" fillId="7" borderId="23" xfId="1" applyNumberFormat="1" applyFont="1" applyFill="1" applyBorder="1" applyAlignment="1">
      <alignment horizontal="center" vertical="center"/>
    </xf>
    <xf numFmtId="165" fontId="37" fillId="5" borderId="6" xfId="1" applyNumberFormat="1" applyFont="1" applyFill="1" applyBorder="1" applyAlignment="1">
      <alignment horizontal="center" vertical="center" wrapText="1"/>
    </xf>
    <xf numFmtId="165" fontId="37" fillId="0" borderId="15" xfId="1" applyNumberFormat="1" applyFont="1" applyFill="1" applyBorder="1" applyAlignment="1">
      <alignment horizontal="center" vertical="center"/>
    </xf>
    <xf numFmtId="165" fontId="37" fillId="0" borderId="17" xfId="1" applyNumberFormat="1" applyFont="1" applyFill="1" applyBorder="1" applyAlignment="1">
      <alignment horizontal="center" vertical="center"/>
    </xf>
    <xf numFmtId="165" fontId="37" fillId="0" borderId="23" xfId="1" applyNumberFormat="1" applyFont="1" applyFill="1" applyBorder="1" applyAlignment="1">
      <alignment horizontal="center" vertical="center"/>
    </xf>
    <xf numFmtId="165" fontId="36" fillId="6" borderId="32" xfId="1" applyNumberFormat="1" applyFont="1" applyFill="1" applyBorder="1" applyAlignment="1">
      <alignment horizontal="center" vertical="center"/>
    </xf>
    <xf numFmtId="165" fontId="36" fillId="6" borderId="3" xfId="1" applyNumberFormat="1" applyFont="1" applyFill="1" applyBorder="1" applyAlignment="1">
      <alignment horizontal="center" vertical="center"/>
    </xf>
    <xf numFmtId="165" fontId="36" fillId="6" borderId="2" xfId="1" applyNumberFormat="1" applyFont="1" applyFill="1" applyBorder="1" applyAlignment="1">
      <alignment horizontal="center" vertical="center"/>
    </xf>
    <xf numFmtId="165" fontId="36" fillId="6" borderId="13" xfId="1" applyNumberFormat="1" applyFont="1" applyFill="1" applyBorder="1" applyAlignment="1">
      <alignment horizontal="center" vertical="center"/>
    </xf>
    <xf numFmtId="165" fontId="36" fillId="5" borderId="32" xfId="1" applyNumberFormat="1" applyFont="1" applyFill="1" applyBorder="1" applyAlignment="1">
      <alignment horizontal="center" vertical="center"/>
    </xf>
    <xf numFmtId="165" fontId="36" fillId="5" borderId="13" xfId="1" applyNumberFormat="1" applyFont="1" applyFill="1" applyBorder="1" applyAlignment="1">
      <alignment horizontal="center" vertical="center"/>
    </xf>
    <xf numFmtId="165" fontId="36" fillId="5" borderId="3" xfId="1" applyNumberFormat="1" applyFont="1" applyFill="1" applyBorder="1" applyAlignment="1">
      <alignment horizontal="center" vertical="center"/>
    </xf>
    <xf numFmtId="165" fontId="36" fillId="6" borderId="34" xfId="1" applyNumberFormat="1" applyFont="1" applyFill="1" applyBorder="1" applyAlignment="1">
      <alignment horizontal="center" vertical="center"/>
    </xf>
    <xf numFmtId="165" fontId="36" fillId="6" borderId="4" xfId="1" applyNumberFormat="1" applyFont="1" applyFill="1" applyBorder="1" applyAlignment="1">
      <alignment horizontal="center" vertical="center"/>
    </xf>
    <xf numFmtId="165" fontId="36" fillId="2" borderId="45" xfId="1" applyNumberFormat="1" applyFont="1" applyFill="1" applyBorder="1" applyAlignment="1" applyProtection="1">
      <alignment horizontal="center" vertical="center"/>
      <protection locked="0"/>
    </xf>
    <xf numFmtId="165" fontId="36" fillId="6" borderId="10" xfId="1" applyNumberFormat="1" applyFont="1" applyFill="1" applyBorder="1" applyAlignment="1">
      <alignment horizontal="center" vertical="center"/>
    </xf>
    <xf numFmtId="165" fontId="36" fillId="2" borderId="72" xfId="1" applyNumberFormat="1" applyFont="1" applyFill="1" applyBorder="1" applyAlignment="1" applyProtection="1">
      <alignment horizontal="center" vertical="center"/>
      <protection locked="0"/>
    </xf>
    <xf numFmtId="165" fontId="36" fillId="6" borderId="11" xfId="1" applyNumberFormat="1" applyFont="1" applyFill="1" applyBorder="1" applyAlignment="1">
      <alignment horizontal="center" vertical="center"/>
    </xf>
    <xf numFmtId="165" fontId="36" fillId="7" borderId="2" xfId="1" applyNumberFormat="1" applyFont="1" applyFill="1" applyBorder="1" applyAlignment="1" applyProtection="1">
      <alignment horizontal="center" vertical="center"/>
      <protection locked="0"/>
    </xf>
    <xf numFmtId="165" fontId="36" fillId="7" borderId="45" xfId="1" applyNumberFormat="1" applyFont="1" applyFill="1" applyBorder="1" applyAlignment="1" applyProtection="1">
      <alignment horizontal="center" vertical="center"/>
      <protection locked="0"/>
    </xf>
    <xf numFmtId="165" fontId="36" fillId="5" borderId="34" xfId="1" applyNumberFormat="1" applyFont="1" applyFill="1" applyBorder="1" applyAlignment="1">
      <alignment horizontal="center" vertical="center"/>
    </xf>
    <xf numFmtId="165" fontId="36" fillId="5" borderId="11" xfId="1" applyNumberFormat="1" applyFont="1" applyFill="1" applyBorder="1" applyAlignment="1">
      <alignment horizontal="center" vertical="center"/>
    </xf>
    <xf numFmtId="165" fontId="36" fillId="5" borderId="4" xfId="1" applyNumberFormat="1" applyFont="1" applyFill="1" applyBorder="1" applyAlignment="1">
      <alignment horizontal="center" vertical="center"/>
    </xf>
    <xf numFmtId="165" fontId="36" fillId="0" borderId="2" xfId="1" applyNumberFormat="1" applyFont="1" applyFill="1" applyBorder="1" applyAlignment="1" applyProtection="1">
      <alignment horizontal="center" vertical="center"/>
      <protection locked="0"/>
    </xf>
    <xf numFmtId="165" fontId="36" fillId="0" borderId="45" xfId="1" applyNumberFormat="1" applyFont="1" applyFill="1" applyBorder="1" applyAlignment="1" applyProtection="1">
      <alignment horizontal="center" vertical="center"/>
      <protection locked="0"/>
    </xf>
    <xf numFmtId="165" fontId="36" fillId="2" borderId="48" xfId="1" applyNumberFormat="1" applyFont="1" applyFill="1" applyBorder="1" applyAlignment="1" applyProtection="1">
      <alignment horizontal="center" vertical="center"/>
      <protection locked="0"/>
    </xf>
    <xf numFmtId="165" fontId="36" fillId="2" borderId="38" xfId="1" applyNumberFormat="1" applyFont="1" applyFill="1" applyBorder="1" applyAlignment="1" applyProtection="1">
      <alignment horizontal="center" vertical="center"/>
      <protection locked="0"/>
    </xf>
    <xf numFmtId="165" fontId="36" fillId="7" borderId="70" xfId="1" applyNumberFormat="1" applyFont="1" applyFill="1" applyBorder="1" applyAlignment="1" applyProtection="1">
      <alignment horizontal="center" vertical="center"/>
      <protection locked="0"/>
    </xf>
    <xf numFmtId="165" fontId="36" fillId="7" borderId="48" xfId="1" applyNumberFormat="1" applyFont="1" applyFill="1" applyBorder="1" applyAlignment="1" applyProtection="1">
      <alignment horizontal="center" vertical="center"/>
      <protection locked="0"/>
    </xf>
    <xf numFmtId="165" fontId="36" fillId="7" borderId="71" xfId="1" applyNumberFormat="1" applyFont="1" applyFill="1" applyBorder="1" applyAlignment="1" applyProtection="1">
      <alignment horizontal="center" vertical="center"/>
      <protection locked="0"/>
    </xf>
    <xf numFmtId="165" fontId="36" fillId="0" borderId="70" xfId="1" applyNumberFormat="1" applyFont="1" applyFill="1" applyBorder="1" applyAlignment="1" applyProtection="1">
      <alignment horizontal="center" vertical="center"/>
      <protection locked="0"/>
    </xf>
    <xf numFmtId="165" fontId="36" fillId="0" borderId="48" xfId="1" applyNumberFormat="1" applyFont="1" applyFill="1" applyBorder="1" applyAlignment="1" applyProtection="1">
      <alignment horizontal="center" vertical="center"/>
      <protection locked="0"/>
    </xf>
    <xf numFmtId="165" fontId="36" fillId="0" borderId="71" xfId="1" applyNumberFormat="1" applyFont="1" applyFill="1" applyBorder="1" applyAlignment="1" applyProtection="1">
      <alignment horizontal="center" vertical="center"/>
      <protection locked="0"/>
    </xf>
    <xf numFmtId="165" fontId="38" fillId="6" borderId="6" xfId="1" applyNumberFormat="1" applyFont="1" applyFill="1" applyBorder="1" applyAlignment="1">
      <alignment horizontal="center" vertical="center"/>
    </xf>
    <xf numFmtId="165" fontId="38" fillId="2" borderId="45" xfId="1" applyNumberFormat="1" applyFont="1" applyFill="1" applyBorder="1" applyAlignment="1" applyProtection="1">
      <alignment horizontal="center" vertical="center"/>
      <protection locked="0"/>
    </xf>
    <xf numFmtId="165" fontId="38" fillId="2" borderId="72" xfId="1" applyNumberFormat="1" applyFont="1" applyFill="1" applyBorder="1" applyAlignment="1" applyProtection="1">
      <alignment horizontal="center" vertical="center"/>
      <protection locked="0"/>
    </xf>
    <xf numFmtId="165" fontId="38" fillId="7" borderId="2" xfId="1" applyNumberFormat="1" applyFont="1" applyFill="1" applyBorder="1" applyAlignment="1" applyProtection="1">
      <alignment horizontal="center" vertical="center"/>
      <protection locked="0"/>
    </xf>
    <xf numFmtId="165" fontId="38" fillId="7" borderId="45" xfId="1" applyNumberFormat="1" applyFont="1" applyFill="1" applyBorder="1" applyAlignment="1" applyProtection="1">
      <alignment horizontal="center" vertical="center"/>
      <protection locked="0"/>
    </xf>
    <xf numFmtId="165" fontId="38" fillId="7" borderId="1" xfId="1" applyNumberFormat="1" applyFont="1" applyFill="1" applyBorder="1" applyAlignment="1" applyProtection="1">
      <alignment horizontal="center" vertical="center"/>
      <protection locked="0"/>
    </xf>
    <xf numFmtId="165" fontId="38" fillId="0" borderId="2" xfId="1" applyNumberFormat="1" applyFont="1" applyFill="1" applyBorder="1" applyAlignment="1" applyProtection="1">
      <alignment horizontal="center" vertical="center"/>
      <protection locked="0"/>
    </xf>
    <xf numFmtId="165" fontId="38" fillId="0" borderId="45" xfId="1" applyNumberFormat="1" applyFont="1" applyFill="1" applyBorder="1" applyAlignment="1" applyProtection="1">
      <alignment horizontal="center" vertical="center"/>
      <protection locked="0"/>
    </xf>
    <xf numFmtId="165" fontId="38" fillId="0" borderId="1" xfId="1" applyNumberFormat="1" applyFont="1" applyFill="1" applyBorder="1" applyAlignment="1" applyProtection="1">
      <alignment horizontal="center" vertical="center"/>
      <protection locked="0"/>
    </xf>
    <xf numFmtId="165" fontId="36" fillId="6" borderId="32" xfId="1" applyNumberFormat="1" applyFont="1" applyFill="1" applyBorder="1" applyAlignment="1">
      <alignment horizontal="center" vertical="center" wrapText="1"/>
    </xf>
    <xf numFmtId="165" fontId="36" fillId="2" borderId="45" xfId="1" applyNumberFormat="1" applyFont="1" applyFill="1" applyBorder="1" applyAlignment="1" applyProtection="1">
      <alignment horizontal="center" vertical="center" wrapText="1"/>
      <protection locked="0"/>
    </xf>
    <xf numFmtId="165" fontId="36" fillId="6" borderId="3" xfId="1" applyNumberFormat="1" applyFont="1" applyFill="1" applyBorder="1" applyAlignment="1">
      <alignment horizontal="center" vertical="center" wrapText="1"/>
    </xf>
    <xf numFmtId="165" fontId="36" fillId="7" borderId="2" xfId="1" applyNumberFormat="1" applyFont="1" applyFill="1" applyBorder="1" applyAlignment="1" applyProtection="1">
      <alignment horizontal="center" vertical="center" wrapText="1"/>
      <protection locked="0"/>
    </xf>
    <xf numFmtId="165" fontId="36" fillId="6" borderId="2" xfId="1" applyNumberFormat="1" applyFont="1" applyFill="1" applyBorder="1" applyAlignment="1">
      <alignment horizontal="center" vertical="center" wrapText="1"/>
    </xf>
    <xf numFmtId="165" fontId="36" fillId="7" borderId="45" xfId="1" applyNumberFormat="1" applyFont="1" applyFill="1" applyBorder="1" applyAlignment="1" applyProtection="1">
      <alignment horizontal="center" vertical="center" wrapText="1"/>
      <protection locked="0"/>
    </xf>
    <xf numFmtId="165" fontId="36" fillId="5" borderId="32" xfId="1" applyNumberFormat="1" applyFont="1" applyFill="1" applyBorder="1" applyAlignment="1">
      <alignment horizontal="center" vertical="center" wrapText="1"/>
    </xf>
    <xf numFmtId="165" fontId="36" fillId="7" borderId="1" xfId="1" applyNumberFormat="1" applyFont="1" applyFill="1" applyBorder="1" applyAlignment="1" applyProtection="1">
      <alignment horizontal="center" vertical="center" wrapText="1"/>
      <protection locked="0"/>
    </xf>
    <xf numFmtId="165" fontId="36" fillId="5" borderId="3" xfId="1" applyNumberFormat="1" applyFont="1" applyFill="1" applyBorder="1" applyAlignment="1">
      <alignment horizontal="center" vertical="center" wrapText="1"/>
    </xf>
    <xf numFmtId="165" fontId="36" fillId="0" borderId="2" xfId="1" applyNumberFormat="1" applyFont="1" applyFill="1" applyBorder="1" applyAlignment="1" applyProtection="1">
      <alignment horizontal="center" vertical="center" wrapText="1"/>
      <protection locked="0"/>
    </xf>
    <xf numFmtId="165" fontId="36" fillId="0" borderId="45" xfId="1" applyNumberFormat="1" applyFont="1" applyFill="1" applyBorder="1" applyAlignment="1" applyProtection="1">
      <alignment horizontal="center" vertical="center" wrapText="1"/>
      <protection locked="0"/>
    </xf>
    <xf numFmtId="165" fontId="36" fillId="0" borderId="1" xfId="1" applyNumberFormat="1" applyFont="1" applyFill="1" applyBorder="1" applyAlignment="1" applyProtection="1">
      <alignment horizontal="center" vertical="center" wrapText="1"/>
      <protection locked="0"/>
    </xf>
    <xf numFmtId="165" fontId="36" fillId="6" borderId="34" xfId="1" applyNumberFormat="1" applyFont="1" applyFill="1" applyBorder="1" applyAlignment="1">
      <alignment horizontal="center" vertical="center" wrapText="1"/>
    </xf>
    <xf numFmtId="165" fontId="36" fillId="2" borderId="49" xfId="1" applyNumberFormat="1" applyFont="1" applyFill="1" applyBorder="1" applyAlignment="1" applyProtection="1">
      <alignment horizontal="center" vertical="center" wrapText="1"/>
      <protection locked="0"/>
    </xf>
    <xf numFmtId="165" fontId="36" fillId="6" borderId="4" xfId="1" applyNumberFormat="1" applyFont="1" applyFill="1" applyBorder="1" applyAlignment="1">
      <alignment horizontal="center" vertical="center" wrapText="1"/>
    </xf>
    <xf numFmtId="165" fontId="36" fillId="7" borderId="10" xfId="1" applyNumberFormat="1" applyFont="1" applyFill="1" applyBorder="1" applyAlignment="1" applyProtection="1">
      <alignment horizontal="center" vertical="center" wrapText="1"/>
      <protection locked="0"/>
    </xf>
    <xf numFmtId="165" fontId="36" fillId="6" borderId="10" xfId="1" applyNumberFormat="1" applyFont="1" applyFill="1" applyBorder="1" applyAlignment="1">
      <alignment horizontal="center" vertical="center" wrapText="1"/>
    </xf>
    <xf numFmtId="165" fontId="36" fillId="5" borderId="34" xfId="1" applyNumberFormat="1" applyFont="1" applyFill="1" applyBorder="1" applyAlignment="1">
      <alignment horizontal="center" vertical="center" wrapText="1"/>
    </xf>
    <xf numFmtId="165" fontId="36" fillId="7" borderId="5" xfId="1" applyNumberFormat="1" applyFont="1" applyFill="1" applyBorder="1" applyAlignment="1" applyProtection="1">
      <alignment horizontal="center" vertical="center" wrapText="1"/>
      <protection locked="0"/>
    </xf>
    <xf numFmtId="165" fontId="36" fillId="5" borderId="4" xfId="1" applyNumberFormat="1" applyFont="1" applyFill="1" applyBorder="1" applyAlignment="1">
      <alignment horizontal="center" vertical="center" wrapText="1"/>
    </xf>
    <xf numFmtId="165" fontId="36" fillId="7" borderId="49" xfId="1" applyNumberFormat="1" applyFont="1" applyFill="1" applyBorder="1" applyAlignment="1" applyProtection="1">
      <alignment horizontal="center" vertical="center" wrapText="1"/>
      <protection locked="0"/>
    </xf>
    <xf numFmtId="165" fontId="36" fillId="0" borderId="10" xfId="1" applyNumberFormat="1" applyFont="1" applyFill="1" applyBorder="1" applyAlignment="1" applyProtection="1">
      <alignment horizontal="center" vertical="center" wrapText="1"/>
      <protection locked="0"/>
    </xf>
    <xf numFmtId="165" fontId="36" fillId="0" borderId="49" xfId="1" applyNumberFormat="1" applyFont="1" applyFill="1" applyBorder="1" applyAlignment="1" applyProtection="1">
      <alignment horizontal="center" vertical="center" wrapText="1"/>
      <protection locked="0"/>
    </xf>
    <xf numFmtId="165" fontId="36" fillId="0" borderId="5" xfId="1" applyNumberFormat="1" applyFont="1" applyFill="1" applyBorder="1" applyAlignment="1" applyProtection="1">
      <alignment horizontal="center" vertical="center" wrapText="1"/>
      <protection locked="0"/>
    </xf>
    <xf numFmtId="165" fontId="39" fillId="6" borderId="52" xfId="1" applyNumberFormat="1" applyFont="1" applyFill="1" applyBorder="1" applyAlignment="1">
      <alignment horizontal="center" vertical="center" wrapText="1"/>
    </xf>
    <xf numFmtId="165" fontId="37" fillId="6" borderId="0" xfId="1" applyNumberFormat="1" applyFont="1" applyFill="1" applyBorder="1" applyAlignment="1">
      <alignment horizontal="center" vertical="center"/>
    </xf>
    <xf numFmtId="165" fontId="37" fillId="2" borderId="48" xfId="1" applyNumberFormat="1" applyFont="1" applyFill="1" applyBorder="1" applyAlignment="1">
      <alignment horizontal="center" vertical="center"/>
    </xf>
    <xf numFmtId="165" fontId="39" fillId="6" borderId="0" xfId="1" applyNumberFormat="1" applyFont="1" applyFill="1" applyBorder="1" applyAlignment="1">
      <alignment horizontal="center" vertical="center" wrapText="1"/>
    </xf>
    <xf numFmtId="165" fontId="37" fillId="7" borderId="70" xfId="1" applyNumberFormat="1" applyFont="1" applyFill="1" applyBorder="1" applyAlignment="1">
      <alignment horizontal="center" vertical="center"/>
    </xf>
    <xf numFmtId="165" fontId="39" fillId="6" borderId="70" xfId="1" applyNumberFormat="1" applyFont="1" applyFill="1" applyBorder="1" applyAlignment="1">
      <alignment horizontal="center" vertical="center" wrapText="1"/>
    </xf>
    <xf numFmtId="165" fontId="37" fillId="7" borderId="48" xfId="1" applyNumberFormat="1" applyFont="1" applyFill="1" applyBorder="1" applyAlignment="1">
      <alignment horizontal="center" vertical="center"/>
    </xf>
    <xf numFmtId="165" fontId="39" fillId="5" borderId="52" xfId="1" applyNumberFormat="1" applyFont="1" applyFill="1" applyBorder="1" applyAlignment="1">
      <alignment horizontal="center" vertical="center" wrapText="1"/>
    </xf>
    <xf numFmtId="165" fontId="37" fillId="5" borderId="0" xfId="1" applyNumberFormat="1" applyFont="1" applyFill="1" applyBorder="1" applyAlignment="1">
      <alignment horizontal="center" vertical="center"/>
    </xf>
    <xf numFmtId="165" fontId="37" fillId="7" borderId="71" xfId="1" applyNumberFormat="1" applyFont="1" applyFill="1" applyBorder="1" applyAlignment="1">
      <alignment horizontal="center" vertical="center"/>
    </xf>
    <xf numFmtId="165" fontId="39" fillId="5" borderId="0" xfId="1" applyNumberFormat="1" applyFont="1" applyFill="1" applyBorder="1" applyAlignment="1">
      <alignment horizontal="center" vertical="center" wrapText="1"/>
    </xf>
    <xf numFmtId="165" fontId="37" fillId="0" borderId="70" xfId="1" applyNumberFormat="1" applyFont="1" applyFill="1" applyBorder="1" applyAlignment="1">
      <alignment horizontal="center" vertical="center"/>
    </xf>
    <xf numFmtId="165" fontId="37" fillId="0" borderId="48" xfId="1" applyNumberFormat="1" applyFont="1" applyFill="1" applyBorder="1" applyAlignment="1">
      <alignment horizontal="center" vertical="center"/>
    </xf>
    <xf numFmtId="165" fontId="37" fillId="0" borderId="71" xfId="1" applyNumberFormat="1" applyFont="1" applyFill="1" applyBorder="1" applyAlignment="1">
      <alignment horizontal="center" vertical="center"/>
    </xf>
    <xf numFmtId="165" fontId="39" fillId="6" borderId="8" xfId="1" applyNumberFormat="1" applyFont="1" applyFill="1" applyBorder="1" applyAlignment="1">
      <alignment horizontal="center" vertical="center" wrapText="1"/>
    </xf>
    <xf numFmtId="165" fontId="37" fillId="6" borderId="6" xfId="1" applyNumberFormat="1" applyFont="1" applyFill="1" applyBorder="1" applyAlignment="1">
      <alignment horizontal="center" vertical="center"/>
    </xf>
    <xf numFmtId="165" fontId="39" fillId="6" borderId="6" xfId="1" applyNumberFormat="1" applyFont="1" applyFill="1" applyBorder="1" applyAlignment="1">
      <alignment horizontal="center" vertical="center" wrapText="1"/>
    </xf>
    <xf numFmtId="165" fontId="39" fillId="6" borderId="15" xfId="1" applyNumberFormat="1" applyFont="1" applyFill="1" applyBorder="1" applyAlignment="1">
      <alignment horizontal="center" vertical="center" wrapText="1"/>
    </xf>
    <xf numFmtId="165" fontId="39" fillId="5" borderId="8" xfId="1" applyNumberFormat="1" applyFont="1" applyFill="1" applyBorder="1" applyAlignment="1">
      <alignment horizontal="center" vertical="center" wrapText="1"/>
    </xf>
    <xf numFmtId="165" fontId="37" fillId="5" borderId="6" xfId="1" applyNumberFormat="1" applyFont="1" applyFill="1" applyBorder="1" applyAlignment="1">
      <alignment horizontal="center" vertical="center"/>
    </xf>
    <xf numFmtId="165" fontId="39" fillId="5" borderId="6" xfId="1" applyNumberFormat="1" applyFont="1" applyFill="1" applyBorder="1" applyAlignment="1">
      <alignment horizontal="center" vertical="center" wrapText="1"/>
    </xf>
    <xf numFmtId="165" fontId="36" fillId="2" borderId="49" xfId="0" applyNumberFormat="1" applyFont="1" applyFill="1" applyBorder="1" applyAlignment="1" applyProtection="1">
      <alignment vertical="center"/>
      <protection locked="0"/>
    </xf>
    <xf numFmtId="0" fontId="36" fillId="2" borderId="73" xfId="0" applyFont="1" applyFill="1" applyBorder="1" applyAlignment="1" applyProtection="1">
      <alignment vertical="center"/>
      <protection locked="0"/>
    </xf>
    <xf numFmtId="165" fontId="41" fillId="2" borderId="17" xfId="0" applyNumberFormat="1" applyFont="1" applyFill="1" applyBorder="1" applyAlignment="1" applyProtection="1">
      <alignment vertical="center"/>
      <protection locked="0"/>
    </xf>
    <xf numFmtId="0" fontId="1" fillId="2" borderId="0" xfId="4" applyFill="1" applyBorder="1"/>
    <xf numFmtId="0" fontId="9" fillId="11" borderId="34" xfId="0" applyFont="1" applyFill="1" applyBorder="1" applyAlignment="1">
      <alignment horizontal="centerContinuous" vertical="center"/>
    </xf>
    <xf numFmtId="0" fontId="9" fillId="11" borderId="4" xfId="0" applyFont="1" applyFill="1" applyBorder="1" applyAlignment="1">
      <alignment horizontal="centerContinuous" vertical="center"/>
    </xf>
    <xf numFmtId="0" fontId="9" fillId="11" borderId="33" xfId="0" applyFont="1" applyFill="1" applyBorder="1" applyAlignment="1">
      <alignment horizontal="centerContinuous" vertical="center"/>
    </xf>
    <xf numFmtId="0" fontId="1" fillId="2" borderId="0" xfId="4" applyFont="1" applyFill="1" applyBorder="1" applyAlignment="1">
      <alignment horizontal="left" wrapText="1"/>
    </xf>
    <xf numFmtId="0" fontId="1" fillId="2" borderId="0" xfId="4" applyFill="1" applyBorder="1" applyAlignment="1"/>
    <xf numFmtId="0" fontId="1" fillId="2" borderId="0" xfId="4" applyFill="1" applyBorder="1" applyAlignment="1">
      <alignment horizontal="center" vertical="center"/>
    </xf>
    <xf numFmtId="0" fontId="1" fillId="2" borderId="0" xfId="4" applyFont="1" applyFill="1" applyBorder="1" applyAlignment="1">
      <alignment horizontal="left" vertical="center"/>
    </xf>
    <xf numFmtId="0" fontId="45" fillId="2" borderId="0" xfId="4" applyFont="1" applyFill="1" applyBorder="1" applyAlignment="1">
      <alignment horizontal="left" vertical="center"/>
    </xf>
    <xf numFmtId="0" fontId="1" fillId="2" borderId="0" xfId="4" quotePrefix="1" applyFont="1" applyFill="1" applyBorder="1" applyAlignment="1">
      <alignment horizontal="left" vertical="center"/>
    </xf>
    <xf numFmtId="0" fontId="46" fillId="2" borderId="46" xfId="0" applyFont="1" applyFill="1" applyBorder="1" applyAlignment="1" applyProtection="1">
      <alignment vertical="center" wrapText="1"/>
      <protection locked="0"/>
    </xf>
    <xf numFmtId="165" fontId="36" fillId="7" borderId="50" xfId="0" applyNumberFormat="1" applyFont="1" applyFill="1" applyBorder="1" applyAlignment="1" applyProtection="1">
      <alignment horizontal="center" vertical="center"/>
      <protection locked="0"/>
    </xf>
    <xf numFmtId="165" fontId="36" fillId="7" borderId="72" xfId="0" applyNumberFormat="1" applyFont="1" applyFill="1" applyBorder="1" applyAlignment="1" applyProtection="1">
      <alignment horizontal="center" vertical="center"/>
      <protection locked="0"/>
    </xf>
    <xf numFmtId="165" fontId="36" fillId="0" borderId="50" xfId="0" applyNumberFormat="1" applyFont="1" applyFill="1" applyBorder="1" applyAlignment="1" applyProtection="1">
      <alignment horizontal="center" vertical="center"/>
      <protection locked="0"/>
    </xf>
    <xf numFmtId="165" fontId="36" fillId="0" borderId="72" xfId="0" applyNumberFormat="1" applyFont="1" applyFill="1" applyBorder="1" applyAlignment="1" applyProtection="1">
      <alignment horizontal="center" vertical="center"/>
      <protection locked="0"/>
    </xf>
    <xf numFmtId="10" fontId="15" fillId="2" borderId="44" xfId="3" applyNumberFormat="1" applyFont="1" applyFill="1" applyBorder="1" applyAlignment="1" applyProtection="1">
      <alignment horizontal="center" vertical="center"/>
      <protection locked="0"/>
    </xf>
    <xf numFmtId="10" fontId="15" fillId="2" borderId="46" xfId="3" applyNumberFormat="1" applyFont="1" applyFill="1" applyBorder="1" applyAlignment="1" applyProtection="1">
      <alignment horizontal="center" vertical="center"/>
      <protection locked="0"/>
    </xf>
    <xf numFmtId="0" fontId="10" fillId="2" borderId="41" xfId="0" applyFont="1" applyFill="1" applyBorder="1" applyAlignment="1" applyProtection="1">
      <alignment vertical="center" wrapText="1"/>
    </xf>
    <xf numFmtId="0" fontId="10" fillId="2" borderId="27" xfId="0" applyFont="1" applyFill="1" applyBorder="1" applyAlignment="1" applyProtection="1">
      <alignment vertical="center" wrapText="1"/>
    </xf>
    <xf numFmtId="165" fontId="36" fillId="2" borderId="43" xfId="1" applyNumberFormat="1" applyFont="1" applyFill="1" applyBorder="1" applyAlignment="1" applyProtection="1">
      <alignment horizontal="center" vertical="center"/>
    </xf>
    <xf numFmtId="165" fontId="36" fillId="2" borderId="78" xfId="1" applyNumberFormat="1" applyFont="1" applyFill="1" applyBorder="1" applyAlignment="1" applyProtection="1">
      <alignment horizontal="center" vertical="center"/>
    </xf>
    <xf numFmtId="10" fontId="15" fillId="2" borderId="41" xfId="3" applyNumberFormat="1" applyFont="1" applyFill="1" applyBorder="1" applyAlignment="1" applyProtection="1">
      <alignment horizontal="center" vertical="center"/>
    </xf>
    <xf numFmtId="165" fontId="36" fillId="2" borderId="43" xfId="0" applyNumberFormat="1" applyFont="1" applyFill="1" applyBorder="1" applyAlignment="1" applyProtection="1">
      <alignment vertical="center"/>
    </xf>
    <xf numFmtId="0" fontId="10" fillId="2" borderId="46" xfId="0" applyFont="1" applyFill="1" applyBorder="1" applyAlignment="1" applyProtection="1">
      <alignment vertical="center" wrapText="1"/>
    </xf>
    <xf numFmtId="0" fontId="10" fillId="2" borderId="3" xfId="0" applyFont="1" applyFill="1" applyBorder="1" applyAlignment="1" applyProtection="1">
      <alignment vertical="center" wrapText="1"/>
    </xf>
    <xf numFmtId="165" fontId="36" fillId="2" borderId="45" xfId="1" applyNumberFormat="1" applyFont="1" applyFill="1" applyBorder="1" applyAlignment="1" applyProtection="1">
      <alignment horizontal="center" vertical="center"/>
    </xf>
    <xf numFmtId="165" fontId="36" fillId="2" borderId="72" xfId="1" applyNumberFormat="1" applyFont="1" applyFill="1" applyBorder="1" applyAlignment="1" applyProtection="1">
      <alignment horizontal="center" vertical="center"/>
    </xf>
    <xf numFmtId="165" fontId="36" fillId="7" borderId="2" xfId="1" applyNumberFormat="1" applyFont="1" applyFill="1" applyBorder="1" applyAlignment="1" applyProtection="1">
      <alignment horizontal="center" vertical="center"/>
    </xf>
    <xf numFmtId="165" fontId="36" fillId="7" borderId="45" xfId="1" applyNumberFormat="1" applyFont="1" applyFill="1" applyBorder="1" applyAlignment="1" applyProtection="1">
      <alignment horizontal="center" vertical="center"/>
    </xf>
    <xf numFmtId="165" fontId="36" fillId="7" borderId="1" xfId="1" applyNumberFormat="1" applyFont="1" applyFill="1" applyBorder="1" applyAlignment="1" applyProtection="1">
      <alignment horizontal="center" vertical="center"/>
    </xf>
    <xf numFmtId="165" fontId="36" fillId="7" borderId="50" xfId="0" applyNumberFormat="1" applyFont="1" applyFill="1" applyBorder="1" applyAlignment="1" applyProtection="1">
      <alignment horizontal="center" vertical="center"/>
    </xf>
    <xf numFmtId="165" fontId="36" fillId="0" borderId="46" xfId="1" applyNumberFormat="1" applyFont="1" applyFill="1" applyBorder="1" applyAlignment="1" applyProtection="1">
      <alignment horizontal="center" vertical="center"/>
    </xf>
    <xf numFmtId="165" fontId="36" fillId="0" borderId="5" xfId="1" applyNumberFormat="1" applyFont="1" applyFill="1" applyBorder="1" applyAlignment="1" applyProtection="1">
      <alignment horizontal="center" vertical="center"/>
    </xf>
    <xf numFmtId="165" fontId="36" fillId="0" borderId="2" xfId="1" applyNumberFormat="1" applyFont="1" applyFill="1" applyBorder="1" applyAlignment="1" applyProtection="1">
      <alignment horizontal="center" vertical="center"/>
    </xf>
    <xf numFmtId="165" fontId="36" fillId="0" borderId="45" xfId="1" applyNumberFormat="1" applyFont="1" applyFill="1" applyBorder="1" applyAlignment="1" applyProtection="1">
      <alignment horizontal="center" vertical="center"/>
    </xf>
    <xf numFmtId="165" fontId="36" fillId="0" borderId="1" xfId="1" applyNumberFormat="1" applyFont="1" applyFill="1" applyBorder="1" applyAlignment="1" applyProtection="1">
      <alignment horizontal="center" vertical="center"/>
    </xf>
    <xf numFmtId="165" fontId="36" fillId="0" borderId="11" xfId="1" applyNumberFormat="1" applyFont="1" applyFill="1" applyBorder="1" applyAlignment="1" applyProtection="1">
      <alignment horizontal="center" vertical="center"/>
    </xf>
    <xf numFmtId="165" fontId="36" fillId="0" borderId="50" xfId="0" applyNumberFormat="1" applyFont="1" applyFill="1" applyBorder="1" applyAlignment="1" applyProtection="1">
      <alignment horizontal="center" vertical="center"/>
    </xf>
    <xf numFmtId="10" fontId="15" fillId="2" borderId="44" xfId="3" applyNumberFormat="1" applyFont="1" applyFill="1" applyBorder="1" applyAlignment="1" applyProtection="1">
      <alignment horizontal="center" vertical="center"/>
    </xf>
    <xf numFmtId="0" fontId="36" fillId="2" borderId="49" xfId="0" applyFont="1" applyFill="1" applyBorder="1" applyAlignment="1" applyProtection="1">
      <alignment vertical="center"/>
    </xf>
    <xf numFmtId="165" fontId="37" fillId="2" borderId="17" xfId="1" applyNumberFormat="1" applyFont="1" applyFill="1" applyBorder="1" applyAlignment="1" applyProtection="1">
      <alignment horizontal="center" vertical="center"/>
      <protection locked="0"/>
    </xf>
    <xf numFmtId="165" fontId="37" fillId="2" borderId="22" xfId="1" applyNumberFormat="1" applyFont="1" applyFill="1" applyBorder="1" applyAlignment="1" applyProtection="1">
      <alignment horizontal="center" vertical="center"/>
      <protection locked="0"/>
    </xf>
    <xf numFmtId="165" fontId="37" fillId="7" borderId="15" xfId="1" applyNumberFormat="1" applyFont="1" applyFill="1" applyBorder="1" applyAlignment="1" applyProtection="1">
      <alignment horizontal="center" vertical="center"/>
      <protection locked="0"/>
    </xf>
    <xf numFmtId="165" fontId="37" fillId="7" borderId="17" xfId="1" applyNumberFormat="1" applyFont="1" applyFill="1" applyBorder="1" applyAlignment="1" applyProtection="1">
      <alignment horizontal="center" vertical="center"/>
      <protection locked="0"/>
    </xf>
    <xf numFmtId="165" fontId="37" fillId="7" borderId="23" xfId="1" applyNumberFormat="1" applyFont="1" applyFill="1" applyBorder="1" applyAlignment="1" applyProtection="1">
      <alignment horizontal="center" vertical="center"/>
      <protection locked="0"/>
    </xf>
    <xf numFmtId="165" fontId="36" fillId="7" borderId="51" xfId="0" applyNumberFormat="1" applyFont="1" applyFill="1" applyBorder="1" applyAlignment="1" applyProtection="1">
      <alignment horizontal="center" vertical="center"/>
      <protection locked="0"/>
    </xf>
    <xf numFmtId="165" fontId="37" fillId="0" borderId="15" xfId="1" applyNumberFormat="1" applyFont="1" applyFill="1" applyBorder="1" applyAlignment="1" applyProtection="1">
      <alignment horizontal="center" vertical="center"/>
      <protection locked="0"/>
    </xf>
    <xf numFmtId="165" fontId="37" fillId="0" borderId="17" xfId="1" applyNumberFormat="1" applyFont="1" applyFill="1" applyBorder="1" applyAlignment="1" applyProtection="1">
      <alignment horizontal="center" vertical="center"/>
      <protection locked="0"/>
    </xf>
    <xf numFmtId="165" fontId="37" fillId="0" borderId="23" xfId="1" applyNumberFormat="1" applyFont="1" applyFill="1" applyBorder="1" applyAlignment="1" applyProtection="1">
      <alignment horizontal="center" vertical="center"/>
      <protection locked="0"/>
    </xf>
    <xf numFmtId="10" fontId="15" fillId="2" borderId="14" xfId="3" applyNumberFormat="1" applyFont="1" applyFill="1" applyBorder="1" applyAlignment="1" applyProtection="1">
      <alignment horizontal="center" vertical="center"/>
      <protection locked="0"/>
    </xf>
    <xf numFmtId="165" fontId="36" fillId="0" borderId="51" xfId="0" applyNumberFormat="1" applyFont="1" applyFill="1" applyBorder="1" applyAlignment="1" applyProtection="1">
      <alignment horizontal="center" vertical="center"/>
      <protection locked="0"/>
    </xf>
    <xf numFmtId="10" fontId="15" fillId="2" borderId="47" xfId="3" applyNumberFormat="1" applyFont="1" applyFill="1" applyBorder="1" applyAlignment="1" applyProtection="1">
      <alignment horizontal="center" vertical="center"/>
      <protection locked="0"/>
    </xf>
    <xf numFmtId="0" fontId="13" fillId="2" borderId="0" xfId="0" applyFont="1" applyFill="1" applyAlignment="1">
      <alignment horizontal="left" vertical="center"/>
    </xf>
    <xf numFmtId="0" fontId="19" fillId="8" borderId="6" xfId="0" applyFont="1" applyFill="1" applyBorder="1" applyAlignment="1">
      <alignment horizontal="left" vertical="center"/>
    </xf>
    <xf numFmtId="0" fontId="15" fillId="2" borderId="12" xfId="0" applyFont="1" applyFill="1" applyBorder="1" applyAlignment="1" applyProtection="1">
      <alignment horizontal="left" vertical="center"/>
      <protection locked="0"/>
    </xf>
    <xf numFmtId="0" fontId="13" fillId="2" borderId="23" xfId="0" applyFont="1" applyFill="1" applyBorder="1" applyAlignment="1" applyProtection="1">
      <alignment horizontal="left" vertical="center"/>
      <protection locked="0"/>
    </xf>
    <xf numFmtId="0" fontId="13" fillId="2" borderId="0" xfId="0" applyFont="1" applyFill="1" applyBorder="1" applyAlignment="1">
      <alignment horizontal="left" vertical="center"/>
    </xf>
    <xf numFmtId="0" fontId="13" fillId="0" borderId="0" xfId="0" applyFont="1" applyFill="1" applyAlignment="1">
      <alignment horizontal="left" vertical="center"/>
    </xf>
    <xf numFmtId="0" fontId="15" fillId="2" borderId="73" xfId="0" applyFont="1" applyFill="1" applyBorder="1" applyAlignment="1" applyProtection="1">
      <alignment horizontal="left" vertical="center"/>
      <protection locked="0"/>
    </xf>
    <xf numFmtId="0" fontId="13" fillId="2" borderId="17" xfId="0" applyFont="1" applyFill="1" applyBorder="1" applyAlignment="1" applyProtection="1">
      <alignment horizontal="left" vertical="center"/>
      <protection locked="0"/>
    </xf>
    <xf numFmtId="165" fontId="36" fillId="2" borderId="43" xfId="0" applyNumberFormat="1" applyFont="1" applyFill="1" applyBorder="1" applyAlignment="1" applyProtection="1">
      <alignment vertical="center"/>
      <protection locked="0"/>
    </xf>
    <xf numFmtId="165" fontId="40" fillId="2" borderId="43" xfId="0" applyNumberFormat="1" applyFont="1" applyFill="1" applyBorder="1" applyAlignment="1" applyProtection="1">
      <alignment vertical="center"/>
      <protection locked="0"/>
    </xf>
    <xf numFmtId="165" fontId="40" fillId="2" borderId="49" xfId="0" applyNumberFormat="1" applyFont="1" applyFill="1" applyBorder="1" applyAlignment="1" applyProtection="1">
      <alignment vertical="center"/>
      <protection locked="0"/>
    </xf>
    <xf numFmtId="165" fontId="36" fillId="2" borderId="36" xfId="0" applyNumberFormat="1" applyFont="1" applyFill="1" applyBorder="1" applyAlignment="1" applyProtection="1">
      <alignment vertical="center"/>
      <protection locked="0"/>
    </xf>
    <xf numFmtId="0" fontId="15" fillId="2" borderId="42" xfId="0" applyFont="1" applyFill="1" applyBorder="1" applyAlignment="1" applyProtection="1">
      <alignment horizontal="left" vertical="center" wrapText="1"/>
    </xf>
    <xf numFmtId="0" fontId="15" fillId="2" borderId="5" xfId="0" applyFont="1" applyFill="1" applyBorder="1" applyAlignment="1" applyProtection="1">
      <alignment horizontal="left" vertical="center" wrapText="1"/>
      <protection locked="0"/>
    </xf>
    <xf numFmtId="0" fontId="15" fillId="2" borderId="5" xfId="0" applyFont="1" applyFill="1" applyBorder="1" applyAlignment="1" applyProtection="1">
      <alignment horizontal="left" vertical="center" wrapText="1"/>
    </xf>
    <xf numFmtId="0" fontId="15" fillId="2" borderId="49" xfId="0" applyFont="1" applyFill="1" applyBorder="1" applyAlignment="1" applyProtection="1">
      <alignment horizontal="left" vertical="center" wrapText="1"/>
      <protection locked="0"/>
    </xf>
    <xf numFmtId="0" fontId="15" fillId="2" borderId="49" xfId="0" applyFont="1" applyFill="1" applyBorder="1" applyAlignment="1" applyProtection="1">
      <alignment horizontal="left" vertical="center" wrapText="1"/>
    </xf>
    <xf numFmtId="0" fontId="15" fillId="2" borderId="43" xfId="0" applyFont="1" applyFill="1" applyBorder="1" applyAlignment="1" applyProtection="1">
      <alignment horizontal="left" vertical="center" wrapText="1"/>
    </xf>
    <xf numFmtId="0" fontId="15" fillId="2" borderId="50" xfId="0" applyFont="1" applyFill="1" applyBorder="1" applyAlignment="1" applyProtection="1">
      <alignment horizontal="left" vertical="center" wrapText="1"/>
      <protection locked="0"/>
    </xf>
    <xf numFmtId="0" fontId="15" fillId="2" borderId="42" xfId="0" applyFont="1" applyFill="1" applyBorder="1" applyAlignment="1" applyProtection="1">
      <alignment horizontal="left" vertical="center" wrapText="1"/>
      <protection locked="0"/>
    </xf>
    <xf numFmtId="0" fontId="15" fillId="2" borderId="78" xfId="0" applyFont="1" applyFill="1" applyBorder="1" applyAlignment="1" applyProtection="1">
      <alignment horizontal="left" vertical="center" wrapText="1"/>
      <protection locked="0"/>
    </xf>
    <xf numFmtId="0" fontId="13" fillId="2" borderId="42" xfId="0" applyFont="1" applyFill="1" applyBorder="1" applyAlignment="1" applyProtection="1">
      <alignment horizontal="left" vertical="center" wrapText="1"/>
      <protection locked="0"/>
    </xf>
    <xf numFmtId="0" fontId="13" fillId="2" borderId="5" xfId="0" applyFont="1" applyFill="1" applyBorder="1" applyAlignment="1" applyProtection="1">
      <alignment horizontal="left" vertical="center" wrapText="1"/>
      <protection locked="0"/>
    </xf>
    <xf numFmtId="0" fontId="13" fillId="2" borderId="78" xfId="0" applyFont="1" applyFill="1" applyBorder="1" applyAlignment="1" applyProtection="1">
      <alignment horizontal="left" vertical="center" wrapText="1"/>
      <protection locked="0"/>
    </xf>
    <xf numFmtId="0" fontId="13" fillId="2" borderId="50" xfId="0" applyFont="1" applyFill="1" applyBorder="1" applyAlignment="1" applyProtection="1">
      <alignment horizontal="left" vertical="center" wrapText="1"/>
      <protection locked="0"/>
    </xf>
    <xf numFmtId="0" fontId="15" fillId="2" borderId="30" xfId="0" applyFont="1" applyFill="1" applyBorder="1" applyAlignment="1" applyProtection="1">
      <alignment horizontal="left" vertical="center" wrapText="1"/>
      <protection locked="0"/>
    </xf>
    <xf numFmtId="0" fontId="15" fillId="2" borderId="79" xfId="0" applyFont="1" applyFill="1" applyBorder="1" applyAlignment="1" applyProtection="1">
      <alignment horizontal="left" vertical="center" wrapText="1"/>
      <protection locked="0"/>
    </xf>
    <xf numFmtId="0" fontId="15" fillId="2" borderId="0" xfId="0" applyFont="1" applyFill="1" applyProtection="1">
      <protection locked="0"/>
    </xf>
    <xf numFmtId="0" fontId="1" fillId="2" borderId="0" xfId="4" applyFill="1" applyBorder="1" applyAlignment="1" applyProtection="1">
      <alignment horizontal="center" vertical="center"/>
      <protection locked="0"/>
    </xf>
    <xf numFmtId="0" fontId="1" fillId="2" borderId="0" xfId="4" applyFont="1" applyFill="1" applyBorder="1" applyAlignment="1" applyProtection="1">
      <alignment horizontal="left" vertical="center"/>
      <protection locked="0"/>
    </xf>
    <xf numFmtId="0" fontId="15" fillId="0" borderId="0" xfId="0" applyFont="1" applyProtection="1">
      <protection locked="0"/>
    </xf>
    <xf numFmtId="0" fontId="31" fillId="2" borderId="47" xfId="0" applyFont="1" applyFill="1" applyBorder="1" applyAlignment="1" applyProtection="1">
      <alignment vertical="center"/>
      <protection locked="0"/>
    </xf>
    <xf numFmtId="165" fontId="36" fillId="6" borderId="54" xfId="1" applyNumberFormat="1" applyFont="1" applyFill="1" applyBorder="1" applyAlignment="1" applyProtection="1">
      <alignment horizontal="center" vertical="center"/>
      <protection locked="0"/>
    </xf>
    <xf numFmtId="165" fontId="36" fillId="6" borderId="21" xfId="1" applyNumberFormat="1" applyFont="1" applyFill="1" applyBorder="1" applyAlignment="1" applyProtection="1">
      <alignment horizontal="center" vertical="center"/>
      <protection locked="0"/>
    </xf>
    <xf numFmtId="165" fontId="36" fillId="6" borderId="53" xfId="1" applyNumberFormat="1" applyFont="1" applyFill="1" applyBorder="1" applyAlignment="1" applyProtection="1">
      <alignment horizontal="center" vertical="center"/>
      <protection locked="0"/>
    </xf>
    <xf numFmtId="165" fontId="36" fillId="6" borderId="40" xfId="1" applyNumberFormat="1" applyFont="1" applyFill="1" applyBorder="1" applyAlignment="1" applyProtection="1">
      <alignment horizontal="center" vertical="center"/>
      <protection locked="0"/>
    </xf>
    <xf numFmtId="165" fontId="36" fillId="5" borderId="54" xfId="1" applyNumberFormat="1" applyFont="1" applyFill="1" applyBorder="1" applyAlignment="1" applyProtection="1">
      <alignment horizontal="center" vertical="center"/>
      <protection locked="0"/>
    </xf>
    <xf numFmtId="165" fontId="36" fillId="5" borderId="40" xfId="1" applyNumberFormat="1" applyFont="1" applyFill="1" applyBorder="1" applyAlignment="1" applyProtection="1">
      <alignment horizontal="center" vertical="center"/>
      <protection locked="0"/>
    </xf>
    <xf numFmtId="165" fontId="36" fillId="5" borderId="21" xfId="1" applyNumberFormat="1" applyFont="1" applyFill="1" applyBorder="1" applyAlignment="1" applyProtection="1">
      <alignment horizontal="center" vertical="center"/>
      <protection locked="0"/>
    </xf>
    <xf numFmtId="0" fontId="31" fillId="2" borderId="44" xfId="0" applyFont="1" applyFill="1" applyBorder="1" applyAlignment="1" applyProtection="1">
      <alignment vertical="center" wrapText="1"/>
      <protection locked="0"/>
    </xf>
    <xf numFmtId="165" fontId="37" fillId="6" borderId="8" xfId="1" applyNumberFormat="1" applyFont="1" applyFill="1" applyBorder="1" applyAlignment="1">
      <alignment horizontal="center" vertical="center" wrapText="1"/>
    </xf>
    <xf numFmtId="165" fontId="37" fillId="6" borderId="16" xfId="1" applyNumberFormat="1" applyFont="1" applyFill="1" applyBorder="1" applyAlignment="1">
      <alignment horizontal="center" vertical="center" wrapText="1"/>
    </xf>
    <xf numFmtId="0" fontId="12" fillId="4" borderId="18" xfId="0" applyFont="1" applyFill="1" applyBorder="1" applyAlignment="1" applyProtection="1">
      <alignment horizontal="center" vertical="center"/>
      <protection locked="0"/>
    </xf>
    <xf numFmtId="0" fontId="12" fillId="4" borderId="19" xfId="0" applyFont="1" applyFill="1" applyBorder="1" applyAlignment="1" applyProtection="1">
      <alignment horizontal="center" vertical="center"/>
      <protection locked="0"/>
    </xf>
    <xf numFmtId="0" fontId="12" fillId="4" borderId="20" xfId="0" applyFont="1" applyFill="1" applyBorder="1" applyAlignment="1" applyProtection="1">
      <alignment horizontal="center" vertical="center"/>
      <protection locked="0"/>
    </xf>
    <xf numFmtId="5" fontId="12" fillId="4" borderId="18" xfId="1" applyNumberFormat="1" applyFont="1" applyFill="1" applyBorder="1" applyAlignment="1" applyProtection="1">
      <alignment horizontal="center" vertical="center"/>
      <protection locked="0"/>
    </xf>
    <xf numFmtId="5" fontId="12" fillId="4" borderId="19" xfId="1" applyNumberFormat="1" applyFont="1" applyFill="1" applyBorder="1" applyAlignment="1" applyProtection="1">
      <alignment horizontal="center" vertical="center"/>
      <protection locked="0"/>
    </xf>
    <xf numFmtId="5" fontId="12" fillId="4" borderId="20" xfId="1" applyNumberFormat="1" applyFont="1" applyFill="1" applyBorder="1" applyAlignment="1" applyProtection="1">
      <alignment horizontal="center" vertical="center"/>
      <protection locked="0"/>
    </xf>
    <xf numFmtId="0" fontId="12" fillId="4" borderId="18" xfId="0" applyFont="1" applyFill="1" applyBorder="1" applyAlignment="1" applyProtection="1">
      <alignment horizontal="right" vertical="center"/>
      <protection locked="0"/>
    </xf>
    <xf numFmtId="0" fontId="12" fillId="4" borderId="19" xfId="0" applyFont="1" applyFill="1" applyBorder="1" applyAlignment="1" applyProtection="1">
      <alignment horizontal="right" vertical="center"/>
      <protection locked="0"/>
    </xf>
    <xf numFmtId="166" fontId="9" fillId="0" borderId="4" xfId="0" applyNumberFormat="1" applyFont="1" applyFill="1" applyBorder="1" applyAlignment="1" applyProtection="1">
      <alignment horizontal="left" indent="4"/>
      <protection locked="0"/>
    </xf>
    <xf numFmtId="166" fontId="9" fillId="0" borderId="33" xfId="0" applyNumberFormat="1" applyFont="1" applyFill="1" applyBorder="1" applyAlignment="1" applyProtection="1">
      <alignment horizontal="left" indent="4"/>
      <protection locked="0"/>
    </xf>
    <xf numFmtId="0" fontId="24" fillId="2" borderId="0" xfId="0" applyFont="1" applyFill="1" applyBorder="1" applyAlignment="1">
      <alignment horizontal="center" vertical="center" wrapText="1"/>
    </xf>
    <xf numFmtId="0" fontId="24" fillId="2" borderId="56" xfId="0" applyFont="1" applyFill="1" applyBorder="1" applyAlignment="1">
      <alignment horizontal="center" vertical="center" wrapText="1"/>
    </xf>
    <xf numFmtId="166" fontId="9" fillId="0" borderId="3" xfId="0" applyNumberFormat="1" applyFont="1" applyFill="1" applyBorder="1" applyAlignment="1" applyProtection="1">
      <alignment horizontal="left" indent="4"/>
      <protection locked="0"/>
    </xf>
    <xf numFmtId="0" fontId="10" fillId="2" borderId="57" xfId="0" applyFont="1" applyFill="1" applyBorder="1" applyAlignment="1">
      <alignment horizontal="center" vertical="center" wrapText="1"/>
    </xf>
    <xf numFmtId="0" fontId="10" fillId="2" borderId="48" xfId="0" applyFont="1" applyFill="1" applyBorder="1" applyAlignment="1">
      <alignment horizontal="center" vertical="center" wrapText="1"/>
    </xf>
    <xf numFmtId="0" fontId="10" fillId="2" borderId="58" xfId="0" applyFont="1" applyFill="1" applyBorder="1" applyAlignment="1">
      <alignment horizontal="center" vertical="center" wrapText="1"/>
    </xf>
    <xf numFmtId="166" fontId="34" fillId="10" borderId="10" xfId="0" applyNumberFormat="1" applyFont="1" applyFill="1" applyBorder="1" applyAlignment="1">
      <alignment horizontal="center" vertical="center"/>
    </xf>
    <xf numFmtId="166" fontId="34" fillId="10" borderId="4" xfId="0" applyNumberFormat="1" applyFont="1" applyFill="1" applyBorder="1" applyAlignment="1">
      <alignment horizontal="center" vertical="center"/>
    </xf>
    <xf numFmtId="0" fontId="34" fillId="10" borderId="34" xfId="0" applyFont="1" applyFill="1" applyBorder="1" applyAlignment="1">
      <alignment horizontal="center" vertical="center"/>
    </xf>
    <xf numFmtId="0" fontId="34" fillId="10" borderId="4" xfId="0" applyFont="1" applyFill="1" applyBorder="1" applyAlignment="1">
      <alignment horizontal="center" vertical="center"/>
    </xf>
    <xf numFmtId="166" fontId="9" fillId="2" borderId="37" xfId="0" applyNumberFormat="1" applyFont="1" applyFill="1" applyBorder="1" applyAlignment="1" applyProtection="1">
      <alignment horizontal="center" vertical="center" wrapText="1"/>
      <protection locked="0"/>
    </xf>
    <xf numFmtId="166" fontId="9" fillId="2" borderId="38" xfId="0" applyNumberFormat="1" applyFont="1" applyFill="1" applyBorder="1" applyAlignment="1" applyProtection="1">
      <alignment horizontal="center" vertical="center"/>
      <protection locked="0"/>
    </xf>
    <xf numFmtId="166" fontId="9" fillId="2" borderId="39" xfId="0" applyNumberFormat="1" applyFont="1" applyFill="1" applyBorder="1" applyAlignment="1" applyProtection="1">
      <alignment horizontal="center" vertical="center"/>
      <protection locked="0"/>
    </xf>
    <xf numFmtId="0" fontId="20" fillId="2" borderId="24" xfId="0" applyFont="1" applyFill="1" applyBorder="1" applyAlignment="1">
      <alignment horizontal="center" vertical="center"/>
    </xf>
    <xf numFmtId="0" fontId="20" fillId="2" borderId="25" xfId="0" applyFont="1" applyFill="1" applyBorder="1" applyAlignment="1">
      <alignment horizontal="center" vertical="center"/>
    </xf>
    <xf numFmtId="0" fontId="20" fillId="2" borderId="66" xfId="0" applyFont="1" applyFill="1" applyBorder="1" applyAlignment="1">
      <alignment horizontal="center" vertical="center"/>
    </xf>
    <xf numFmtId="0" fontId="20" fillId="2" borderId="68" xfId="0" applyFont="1" applyFill="1" applyBorder="1" applyAlignment="1">
      <alignment horizontal="center" vertical="center"/>
    </xf>
    <xf numFmtId="0" fontId="20" fillId="2" borderId="56" xfId="0" applyFont="1" applyFill="1" applyBorder="1" applyAlignment="1">
      <alignment horizontal="center" vertical="center"/>
    </xf>
    <xf numFmtId="0" fontId="20" fillId="2" borderId="67" xfId="0" applyFont="1" applyFill="1" applyBorder="1" applyAlignment="1">
      <alignment horizontal="center" vertical="center"/>
    </xf>
    <xf numFmtId="0" fontId="26" fillId="4" borderId="75" xfId="4" applyFont="1" applyFill="1" applyBorder="1" applyAlignment="1" applyProtection="1">
      <alignment horizontal="center" vertical="center"/>
      <protection locked="0"/>
    </xf>
    <xf numFmtId="0" fontId="26" fillId="4" borderId="70" xfId="4" applyFont="1" applyFill="1" applyBorder="1" applyAlignment="1" applyProtection="1">
      <alignment horizontal="center" vertical="center"/>
      <protection locked="0"/>
    </xf>
    <xf numFmtId="0" fontId="26" fillId="4" borderId="76" xfId="4" applyFont="1" applyFill="1" applyBorder="1" applyAlignment="1" applyProtection="1">
      <alignment horizontal="center" vertical="center"/>
      <protection locked="0"/>
    </xf>
    <xf numFmtId="0" fontId="27" fillId="5" borderId="26" xfId="4" applyFont="1" applyFill="1" applyBorder="1" applyAlignment="1" applyProtection="1">
      <alignment horizontal="center" vertical="center"/>
      <protection locked="0"/>
    </xf>
    <xf numFmtId="0" fontId="27" fillId="5" borderId="28" xfId="4" applyFont="1" applyFill="1" applyBorder="1" applyAlignment="1" applyProtection="1">
      <alignment horizontal="center" vertical="center"/>
      <protection locked="0"/>
    </xf>
    <xf numFmtId="0" fontId="27" fillId="5" borderId="29" xfId="4" applyFont="1" applyFill="1" applyBorder="1" applyAlignment="1" applyProtection="1">
      <alignment horizontal="center" vertical="center"/>
      <protection locked="0"/>
    </xf>
    <xf numFmtId="0" fontId="9" fillId="0" borderId="38" xfId="0" applyFont="1" applyFill="1" applyBorder="1" applyAlignment="1">
      <alignment horizontal="left" vertical="center" indent="2"/>
    </xf>
    <xf numFmtId="0" fontId="9" fillId="0" borderId="39" xfId="0" applyFont="1" applyFill="1" applyBorder="1" applyAlignment="1">
      <alignment horizontal="left" vertical="center" indent="2"/>
    </xf>
    <xf numFmtId="166" fontId="34" fillId="10" borderId="33" xfId="0" applyNumberFormat="1" applyFont="1" applyFill="1" applyBorder="1" applyAlignment="1">
      <alignment horizontal="center" vertical="center"/>
    </xf>
    <xf numFmtId="0" fontId="25" fillId="0" borderId="37" xfId="0" applyFont="1" applyFill="1" applyBorder="1" applyAlignment="1">
      <alignment horizontal="center" vertical="center" wrapText="1"/>
    </xf>
    <xf numFmtId="0" fontId="25" fillId="0" borderId="38" xfId="0" applyFont="1" applyFill="1" applyBorder="1" applyAlignment="1">
      <alignment horizontal="center" vertical="center"/>
    </xf>
    <xf numFmtId="0" fontId="25" fillId="0" borderId="39" xfId="0" applyFont="1" applyFill="1" applyBorder="1" applyAlignment="1">
      <alignment horizontal="center" vertical="center"/>
    </xf>
    <xf numFmtId="166" fontId="9" fillId="0" borderId="4" xfId="0" applyNumberFormat="1" applyFont="1" applyFill="1" applyBorder="1" applyAlignment="1">
      <alignment horizontal="left" indent="4"/>
    </xf>
    <xf numFmtId="166" fontId="9" fillId="0" borderId="33" xfId="0" applyNumberFormat="1" applyFont="1" applyFill="1" applyBorder="1" applyAlignment="1">
      <alignment horizontal="left" indent="4"/>
    </xf>
    <xf numFmtId="0" fontId="11" fillId="2" borderId="0" xfId="0" applyFont="1" applyFill="1" applyAlignment="1">
      <alignment horizontal="left"/>
    </xf>
    <xf numFmtId="0" fontId="10" fillId="2" borderId="26" xfId="0" applyFont="1" applyFill="1" applyBorder="1" applyAlignment="1">
      <alignment horizontal="center" vertical="center" wrapText="1"/>
    </xf>
    <xf numFmtId="0" fontId="10" fillId="2" borderId="28"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6" fillId="2" borderId="0" xfId="0" applyFont="1" applyFill="1" applyBorder="1" applyAlignment="1">
      <alignment vertical="top" wrapText="1"/>
    </xf>
    <xf numFmtId="0" fontId="1" fillId="0" borderId="0" xfId="0" applyFont="1" applyAlignment="1"/>
    <xf numFmtId="10" fontId="18" fillId="2" borderId="0" xfId="3" applyNumberFormat="1" applyFont="1" applyFill="1" applyBorder="1" applyAlignment="1">
      <alignment horizontal="center" vertical="center" wrapText="1"/>
    </xf>
    <xf numFmtId="0" fontId="11" fillId="2" borderId="0" xfId="0" applyFont="1" applyFill="1" applyBorder="1" applyAlignment="1">
      <alignment horizontal="left" wrapText="1"/>
    </xf>
    <xf numFmtId="0" fontId="34" fillId="9" borderId="34" xfId="0" applyFont="1" applyFill="1" applyBorder="1" applyAlignment="1" applyProtection="1">
      <alignment horizontal="center" vertical="center"/>
      <protection locked="0"/>
    </xf>
    <xf numFmtId="0" fontId="34" fillId="9" borderId="4" xfId="0" applyFont="1" applyFill="1" applyBorder="1" applyAlignment="1" applyProtection="1">
      <alignment horizontal="center" vertical="center"/>
      <protection locked="0"/>
    </xf>
    <xf numFmtId="10" fontId="26" fillId="4" borderId="26" xfId="3" applyNumberFormat="1" applyFont="1" applyFill="1" applyBorder="1" applyAlignment="1" applyProtection="1">
      <alignment horizontal="center" vertical="center"/>
      <protection locked="0"/>
    </xf>
    <xf numFmtId="10" fontId="26" fillId="4" borderId="28" xfId="3" applyNumberFormat="1" applyFont="1" applyFill="1" applyBorder="1" applyAlignment="1" applyProtection="1">
      <alignment horizontal="center" vertical="center"/>
      <protection locked="0"/>
    </xf>
    <xf numFmtId="10" fontId="26" fillId="4" borderId="29" xfId="3" applyNumberFormat="1" applyFont="1" applyFill="1" applyBorder="1" applyAlignment="1" applyProtection="1">
      <alignment horizontal="center" vertical="center"/>
      <protection locked="0"/>
    </xf>
    <xf numFmtId="0" fontId="1" fillId="2" borderId="0" xfId="4" quotePrefix="1" applyFont="1" applyFill="1" applyBorder="1" applyAlignment="1">
      <alignment horizontal="left" vertical="center" wrapText="1"/>
    </xf>
    <xf numFmtId="0" fontId="1" fillId="2" borderId="0" xfId="4" quotePrefix="1" applyFont="1" applyFill="1" applyBorder="1" applyAlignment="1">
      <alignment horizontal="left" vertical="center"/>
    </xf>
    <xf numFmtId="0" fontId="1" fillId="2" borderId="0" xfId="4" applyFont="1" applyFill="1" applyBorder="1" applyAlignment="1">
      <alignment horizontal="left" vertical="center"/>
    </xf>
    <xf numFmtId="0" fontId="45" fillId="2" borderId="0" xfId="4" applyFont="1" applyFill="1" applyBorder="1" applyAlignment="1">
      <alignment horizontal="left" vertical="center" wrapText="1"/>
    </xf>
  </cellXfs>
  <cellStyles count="7">
    <cellStyle name="Lien hypertexte 2" xfId="6" xr:uid="{3738DEBE-7F8E-4C7F-9529-DEA889C935C6}"/>
    <cellStyle name="Milliers" xfId="1" builtinId="3"/>
    <cellStyle name="Normal" xfId="0" builtinId="0"/>
    <cellStyle name="Normal 2" xfId="2" xr:uid="{00000000-0005-0000-0000-000003000000}"/>
    <cellStyle name="Normal 2 2" xfId="5" xr:uid="{469D8900-3223-4544-9EE4-D5C71F3B4A56}"/>
    <cellStyle name="Normal 3" xfId="4" xr:uid="{199CD318-CCF6-4135-AF8E-08B644F4FE5D}"/>
    <cellStyle name="Pourcentage" xfId="3" builtinId="5"/>
  </cellStyles>
  <dxfs count="0"/>
  <tableStyles count="0" defaultTableStyle="TableStyleMedium2" defaultPivotStyle="PivotStyleLight16"/>
  <colors>
    <mruColors>
      <color rgb="FF5F5F5F"/>
      <color rgb="FFFBC603"/>
      <color rgb="FFFFF2CC"/>
      <color rgb="FFF7F7F7"/>
      <color rgb="FFEEEEEE"/>
      <color rgb="FF5E514D"/>
      <color rgb="FFFFFFCC"/>
      <color rgb="FFFF9900"/>
      <color rgb="FF786E64"/>
      <color rgb="FFF5E40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tmp"/></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7</xdr:col>
      <xdr:colOff>305859</xdr:colOff>
      <xdr:row>0</xdr:row>
      <xdr:rowOff>151339</xdr:rowOff>
    </xdr:from>
    <xdr:to>
      <xdr:col>9</xdr:col>
      <xdr:colOff>527474</xdr:colOff>
      <xdr:row>2</xdr:row>
      <xdr:rowOff>10793</xdr:rowOff>
    </xdr:to>
    <xdr:pic>
      <xdr:nvPicPr>
        <xdr:cNvPr id="3" name="Imag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825442" y="151339"/>
          <a:ext cx="1872615" cy="621454"/>
        </a:xfrm>
        <a:prstGeom prst="rect">
          <a:avLst/>
        </a:prstGeom>
      </xdr:spPr>
    </xdr:pic>
    <xdr:clientData/>
  </xdr:twoCellAnchor>
  <xdr:twoCellAnchor editAs="oneCell">
    <xdr:from>
      <xdr:col>1</xdr:col>
      <xdr:colOff>316441</xdr:colOff>
      <xdr:row>0</xdr:row>
      <xdr:rowOff>161922</xdr:rowOff>
    </xdr:from>
    <xdr:to>
      <xdr:col>1</xdr:col>
      <xdr:colOff>2224666</xdr:colOff>
      <xdr:row>1</xdr:row>
      <xdr:rowOff>391583</xdr:rowOff>
    </xdr:to>
    <xdr:pic>
      <xdr:nvPicPr>
        <xdr:cNvPr id="4" name="Picture 5" descr="IDF_TIFFQUADRI">
          <a:extLst>
            <a:ext uri="{FF2B5EF4-FFF2-40B4-BE49-F238E27FC236}">
              <a16:creationId xmlns:a16="http://schemas.microsoft.com/office/drawing/2014/main" id="{7260685B-7314-4B1F-B6C5-9C5427669BB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8108" y="161922"/>
          <a:ext cx="1908225" cy="568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1">
    <pageSetUpPr fitToPage="1"/>
  </sheetPr>
  <dimension ref="A1:CD87"/>
  <sheetViews>
    <sheetView showGridLines="0" tabSelected="1" zoomScale="90" zoomScaleNormal="90" workbookViewId="0">
      <selection activeCell="G78" sqref="G78"/>
    </sheetView>
  </sheetViews>
  <sheetFormatPr baseColWidth="10" defaultColWidth="11.42578125" defaultRowHeight="11.25" x14ac:dyDescent="0.2"/>
  <cols>
    <col min="1" max="1" width="3.140625" style="33" customWidth="1"/>
    <col min="2" max="2" width="45.5703125" style="33" customWidth="1"/>
    <col min="3" max="3" width="32.7109375" style="33" customWidth="1"/>
    <col min="4" max="5" width="10.85546875" style="34" customWidth="1"/>
    <col min="6" max="6" width="14" style="34" customWidth="1"/>
    <col min="7" max="8" width="10.85546875" style="34" customWidth="1"/>
    <col min="9" max="10" width="14" style="34" customWidth="1"/>
    <col min="11" max="12" width="10.85546875" style="34" hidden="1" customWidth="1"/>
    <col min="13" max="13" width="14" style="34" hidden="1" customWidth="1"/>
    <col min="14" max="15" width="10.85546875" style="34" hidden="1" customWidth="1"/>
    <col min="16" max="16" width="14" style="34" hidden="1" customWidth="1"/>
    <col min="17" max="18" width="10.85546875" style="34" hidden="1" customWidth="1"/>
    <col min="19" max="19" width="14" style="34" hidden="1" customWidth="1"/>
    <col min="20" max="21" width="10.85546875" style="34" hidden="1" customWidth="1"/>
    <col min="22" max="22" width="14" style="34" hidden="1" customWidth="1"/>
    <col min="23" max="24" width="10.85546875" style="34" hidden="1" customWidth="1"/>
    <col min="25" max="25" width="14" style="34" hidden="1" customWidth="1"/>
    <col min="26" max="27" width="10.85546875" style="34" hidden="1" customWidth="1"/>
    <col min="28" max="28" width="14" style="34" hidden="1" customWidth="1"/>
    <col min="29" max="29" width="14" style="35" hidden="1" customWidth="1"/>
    <col min="30" max="31" width="10.85546875" style="33" hidden="1" customWidth="1"/>
    <col min="32" max="32" width="14" style="33" hidden="1" customWidth="1"/>
    <col min="33" max="34" width="11.42578125" style="33" hidden="1" customWidth="1"/>
    <col min="35" max="35" width="14" style="33" hidden="1" customWidth="1"/>
    <col min="36" max="37" width="11.42578125" style="33" hidden="1" customWidth="1"/>
    <col min="38" max="38" width="14" style="33" hidden="1" customWidth="1"/>
    <col min="39" max="40" width="11.42578125" style="33" hidden="1" customWidth="1"/>
    <col min="41" max="41" width="14" style="33" hidden="1" customWidth="1"/>
    <col min="42" max="43" width="11.42578125" style="33" hidden="1" customWidth="1"/>
    <col min="44" max="44" width="14" style="33" hidden="1" customWidth="1"/>
    <col min="45" max="46" width="11.42578125" style="33" hidden="1" customWidth="1"/>
    <col min="47" max="48" width="14" style="33" hidden="1" customWidth="1"/>
    <col min="49" max="49" width="16.42578125" style="137" hidden="1" customWidth="1"/>
    <col min="50" max="50" width="35.7109375" style="340" hidden="1" customWidth="1"/>
    <col min="51" max="51" width="23.7109375" style="35" hidden="1" customWidth="1"/>
    <col min="52" max="52" width="38.42578125" style="340" hidden="1" customWidth="1"/>
    <col min="53" max="53" width="16.42578125" style="33" hidden="1" customWidth="1"/>
    <col min="54" max="54" width="16.42578125" style="33" customWidth="1"/>
    <col min="55" max="55" width="81.42578125" style="33" customWidth="1"/>
    <col min="56" max="60" width="11.42578125" style="33"/>
    <col min="61" max="61" width="48.7109375" style="33" customWidth="1"/>
    <col min="62" max="16384" width="11.42578125" style="33"/>
  </cols>
  <sheetData>
    <row r="1" spans="1:64" s="13" customFormat="1" ht="26.45" customHeight="1" x14ac:dyDescent="0.2">
      <c r="D1" s="14"/>
      <c r="E1" s="14"/>
      <c r="F1" s="14"/>
      <c r="G1" s="14"/>
      <c r="H1" s="14"/>
      <c r="I1" s="14"/>
      <c r="J1" s="14"/>
      <c r="K1" s="14"/>
      <c r="L1" s="14"/>
      <c r="M1" s="14"/>
      <c r="N1" s="14"/>
      <c r="O1" s="14"/>
      <c r="P1" s="14"/>
      <c r="Q1" s="14"/>
      <c r="R1" s="14"/>
      <c r="S1" s="14"/>
      <c r="T1" s="14"/>
      <c r="U1" s="14"/>
      <c r="V1" s="14"/>
      <c r="W1" s="14"/>
      <c r="X1" s="14"/>
      <c r="Y1" s="14"/>
      <c r="Z1" s="14"/>
      <c r="AA1" s="14"/>
      <c r="AB1" s="14"/>
      <c r="AC1" s="18"/>
      <c r="AW1" s="132"/>
      <c r="AX1" s="335"/>
      <c r="AY1" s="18"/>
      <c r="AZ1" s="18"/>
    </row>
    <row r="2" spans="1:64" s="13" customFormat="1" ht="33.6" customHeight="1" x14ac:dyDescent="0.2">
      <c r="D2" s="14"/>
      <c r="E2" s="14"/>
      <c r="F2" s="14"/>
      <c r="G2" s="14"/>
      <c r="H2" s="14"/>
      <c r="I2" s="14"/>
      <c r="J2" s="14"/>
      <c r="K2" s="14"/>
      <c r="L2" s="14"/>
      <c r="M2" s="14"/>
      <c r="N2" s="14"/>
      <c r="O2" s="14"/>
      <c r="P2" s="14"/>
      <c r="Q2" s="14"/>
      <c r="R2" s="14"/>
      <c r="S2" s="14"/>
      <c r="T2" s="14"/>
      <c r="U2" s="14"/>
      <c r="V2" s="14"/>
      <c r="W2" s="14"/>
      <c r="X2" s="14"/>
      <c r="Y2" s="14"/>
      <c r="Z2" s="14"/>
      <c r="AA2" s="14"/>
      <c r="AB2" s="14"/>
      <c r="AC2" s="18"/>
      <c r="AW2" s="132"/>
      <c r="AX2" s="335"/>
      <c r="AY2" s="18"/>
      <c r="AZ2" s="18"/>
    </row>
    <row r="3" spans="1:64" s="13" customFormat="1" ht="22.5" customHeight="1" x14ac:dyDescent="0.25">
      <c r="C3" s="15" t="s">
        <v>14</v>
      </c>
      <c r="E3" s="14"/>
      <c r="F3" s="2"/>
      <c r="G3" s="2"/>
      <c r="H3" s="2"/>
      <c r="I3" s="2"/>
      <c r="J3" s="2"/>
      <c r="K3" s="2"/>
      <c r="L3" s="2"/>
      <c r="M3" s="2"/>
      <c r="N3" s="2"/>
      <c r="O3" s="2"/>
      <c r="P3" s="2"/>
      <c r="Q3" s="2"/>
      <c r="R3" s="2"/>
      <c r="S3" s="2"/>
      <c r="T3" s="2"/>
      <c r="U3" s="2"/>
      <c r="V3" s="2"/>
      <c r="W3" s="2"/>
      <c r="X3" s="2"/>
      <c r="Y3" s="2"/>
      <c r="Z3" s="2"/>
      <c r="AA3" s="2"/>
      <c r="AB3" s="2"/>
      <c r="AC3" s="18"/>
      <c r="AW3" s="132"/>
      <c r="AX3" s="335"/>
      <c r="AY3" s="18"/>
      <c r="AZ3" s="18"/>
    </row>
    <row r="4" spans="1:64" s="13" customFormat="1" ht="14.25" customHeight="1" x14ac:dyDescent="0.2">
      <c r="C4" s="6" t="s">
        <v>9</v>
      </c>
      <c r="E4" s="16"/>
      <c r="F4" s="16"/>
      <c r="G4" s="16"/>
      <c r="H4" s="16"/>
      <c r="I4" s="16"/>
      <c r="J4" s="16"/>
      <c r="K4" s="16"/>
      <c r="L4" s="16"/>
      <c r="M4" s="16"/>
      <c r="N4" s="16"/>
      <c r="O4" s="16"/>
      <c r="P4" s="16"/>
      <c r="Q4" s="16"/>
      <c r="R4" s="16"/>
      <c r="S4" s="16"/>
      <c r="T4" s="16"/>
      <c r="U4" s="16"/>
      <c r="V4" s="16"/>
      <c r="W4" s="16"/>
      <c r="X4" s="16"/>
      <c r="Y4" s="16"/>
      <c r="Z4" s="16"/>
      <c r="AA4" s="16"/>
      <c r="AB4" s="16"/>
      <c r="AC4" s="18"/>
      <c r="AW4" s="132"/>
      <c r="AX4" s="335"/>
      <c r="AY4" s="18"/>
      <c r="AZ4" s="18"/>
    </row>
    <row r="5" spans="1:64" s="13" customFormat="1" ht="14.25" customHeight="1" x14ac:dyDescent="0.2">
      <c r="D5" s="16"/>
      <c r="E5" s="16"/>
      <c r="F5" s="16"/>
      <c r="G5" s="16"/>
      <c r="H5" s="16"/>
      <c r="I5" s="16"/>
      <c r="J5" s="16"/>
      <c r="K5" s="16"/>
      <c r="L5" s="16"/>
      <c r="M5" s="16"/>
      <c r="N5" s="16"/>
      <c r="O5" s="16"/>
      <c r="P5" s="16"/>
      <c r="Q5" s="16"/>
      <c r="R5" s="16"/>
      <c r="S5" s="16"/>
      <c r="T5" s="16"/>
      <c r="U5" s="16"/>
      <c r="V5" s="16"/>
      <c r="W5" s="16"/>
      <c r="X5" s="16"/>
      <c r="Y5" s="16"/>
      <c r="Z5" s="16"/>
      <c r="AA5" s="16"/>
      <c r="AB5" s="16"/>
      <c r="AC5" s="18"/>
      <c r="AW5" s="132"/>
      <c r="AX5" s="335"/>
      <c r="AY5" s="18"/>
      <c r="AZ5" s="18"/>
    </row>
    <row r="6" spans="1:64" s="17" customFormat="1" ht="17.45" customHeight="1" x14ac:dyDescent="0.2">
      <c r="A6" s="13"/>
      <c r="B6" s="12" t="s">
        <v>30</v>
      </c>
      <c r="C6" s="106"/>
      <c r="D6" s="107"/>
      <c r="E6" s="107"/>
      <c r="F6" s="107"/>
      <c r="G6" s="107"/>
      <c r="H6" s="107"/>
      <c r="I6" s="108"/>
      <c r="J6" s="109"/>
      <c r="K6" s="109"/>
      <c r="L6" s="109"/>
      <c r="M6" s="109"/>
      <c r="N6" s="14"/>
      <c r="O6" s="13"/>
      <c r="P6" s="13"/>
      <c r="Q6" s="13"/>
      <c r="R6" s="13"/>
      <c r="S6" s="13"/>
      <c r="T6" s="13"/>
      <c r="U6" s="13"/>
      <c r="V6" s="13"/>
      <c r="W6" s="13"/>
      <c r="X6" s="13"/>
      <c r="Y6" s="13"/>
      <c r="Z6" s="13"/>
      <c r="AA6" s="13"/>
      <c r="AB6" s="13"/>
      <c r="AC6" s="18"/>
      <c r="AD6" s="13"/>
      <c r="AE6" s="13"/>
      <c r="AF6" s="13"/>
      <c r="AG6" s="13"/>
      <c r="AH6" s="13"/>
      <c r="AI6" s="13"/>
      <c r="AJ6" s="13"/>
      <c r="AK6" s="13"/>
      <c r="AL6" s="13"/>
      <c r="AM6" s="13"/>
      <c r="AN6" s="13"/>
      <c r="AO6" s="13"/>
      <c r="AP6" s="13"/>
      <c r="AQ6" s="13"/>
      <c r="AR6" s="13"/>
      <c r="AS6" s="13"/>
      <c r="AT6" s="13"/>
      <c r="AU6" s="13"/>
      <c r="AV6" s="13"/>
      <c r="AW6" s="132"/>
      <c r="AX6" s="335"/>
      <c r="AY6" s="18"/>
      <c r="AZ6" s="18"/>
      <c r="BA6" s="13"/>
      <c r="BB6" s="13"/>
      <c r="BC6" s="13"/>
      <c r="BD6" s="13"/>
      <c r="BE6" s="13"/>
      <c r="BF6" s="13"/>
      <c r="BG6" s="13"/>
      <c r="BH6" s="13"/>
      <c r="BI6" s="13"/>
      <c r="BJ6" s="13"/>
      <c r="BK6" s="13"/>
      <c r="BL6" s="13"/>
    </row>
    <row r="7" spans="1:64" s="17" customFormat="1" ht="6.6" customHeight="1" x14ac:dyDescent="0.2">
      <c r="A7" s="13"/>
      <c r="B7" s="12"/>
      <c r="C7" s="63"/>
      <c r="D7" s="63"/>
      <c r="E7" s="63"/>
      <c r="F7" s="63"/>
      <c r="G7" s="63"/>
      <c r="H7" s="63"/>
      <c r="I7" s="63"/>
      <c r="J7" s="63"/>
      <c r="K7" s="63"/>
      <c r="L7" s="63"/>
      <c r="M7" s="63"/>
      <c r="N7" s="14"/>
      <c r="O7" s="13"/>
      <c r="P7" s="13"/>
      <c r="Q7" s="13"/>
      <c r="R7" s="13"/>
      <c r="S7" s="13"/>
      <c r="T7" s="13"/>
      <c r="U7" s="13"/>
      <c r="V7" s="13"/>
      <c r="W7" s="13"/>
      <c r="X7" s="13"/>
      <c r="Y7" s="13"/>
      <c r="Z7" s="13"/>
      <c r="AA7" s="13"/>
      <c r="AB7" s="13"/>
      <c r="AC7" s="18"/>
      <c r="AD7" s="13"/>
      <c r="AE7" s="13"/>
      <c r="AF7" s="13"/>
      <c r="AG7" s="13"/>
      <c r="AH7" s="13"/>
      <c r="AI7" s="13"/>
      <c r="AJ7" s="13"/>
      <c r="AK7" s="13"/>
      <c r="AL7" s="13"/>
      <c r="AM7" s="13"/>
      <c r="AN7" s="13"/>
      <c r="AO7" s="13"/>
      <c r="AP7" s="13"/>
      <c r="AQ7" s="13"/>
      <c r="AR7" s="13"/>
      <c r="AS7" s="13"/>
      <c r="AT7" s="13"/>
      <c r="AU7" s="13"/>
      <c r="AV7" s="13"/>
      <c r="AW7" s="132"/>
      <c r="AX7" s="335"/>
      <c r="AY7" s="18"/>
      <c r="AZ7" s="18"/>
      <c r="BA7" s="13"/>
      <c r="BB7" s="13"/>
      <c r="BC7" s="13"/>
      <c r="BD7" s="13"/>
      <c r="BE7" s="13"/>
      <c r="BF7" s="13"/>
      <c r="BG7" s="13"/>
      <c r="BH7" s="13"/>
      <c r="BI7" s="13"/>
      <c r="BJ7" s="13"/>
      <c r="BK7" s="13"/>
      <c r="BL7" s="13"/>
    </row>
    <row r="8" spans="1:64" s="17" customFormat="1" ht="17.45" hidden="1" customHeight="1" x14ac:dyDescent="0.2">
      <c r="A8" s="13"/>
      <c r="B8" s="78" t="s">
        <v>40</v>
      </c>
      <c r="C8" s="79"/>
      <c r="D8" s="79"/>
      <c r="E8" s="79"/>
      <c r="F8" s="79"/>
      <c r="G8" s="79"/>
      <c r="H8" s="79"/>
      <c r="I8" s="115"/>
      <c r="J8" s="127"/>
      <c r="L8" s="112"/>
      <c r="M8" s="112"/>
      <c r="N8" s="112"/>
      <c r="O8" s="112"/>
      <c r="P8" s="112"/>
      <c r="Q8" s="81"/>
      <c r="R8" s="81"/>
      <c r="S8" s="81"/>
      <c r="T8" s="81"/>
      <c r="U8" s="81"/>
      <c r="V8" s="81"/>
      <c r="W8" s="81"/>
      <c r="X8" s="81"/>
      <c r="Y8" s="81"/>
      <c r="Z8" s="81"/>
      <c r="AA8" s="81"/>
      <c r="AB8" s="81"/>
      <c r="AC8" s="81"/>
      <c r="AD8" s="13"/>
      <c r="AE8" s="13"/>
      <c r="AF8" s="13"/>
      <c r="AG8" s="13"/>
      <c r="AH8" s="13"/>
      <c r="AI8" s="13"/>
      <c r="AJ8" s="13"/>
      <c r="AK8" s="13"/>
      <c r="AL8" s="13"/>
      <c r="AM8" s="13"/>
      <c r="AN8" s="13"/>
      <c r="AO8" s="13"/>
      <c r="AP8" s="13"/>
      <c r="AQ8" s="13"/>
      <c r="AR8" s="13"/>
      <c r="AS8" s="13"/>
      <c r="AT8" s="13"/>
      <c r="AU8" s="13"/>
      <c r="AV8" s="13"/>
      <c r="AW8" s="132"/>
      <c r="AX8" s="335"/>
      <c r="AY8" s="18"/>
      <c r="AZ8" s="18"/>
      <c r="BA8" s="13"/>
      <c r="BB8" s="13"/>
      <c r="BC8" s="13"/>
      <c r="BD8" s="13"/>
      <c r="BE8" s="13"/>
      <c r="BF8" s="13"/>
      <c r="BG8" s="13"/>
      <c r="BH8" s="13"/>
      <c r="BI8" s="13"/>
      <c r="BJ8" s="13"/>
      <c r="BK8" s="13"/>
      <c r="BL8" s="13"/>
    </row>
    <row r="9" spans="1:64" s="17" customFormat="1" ht="17.25" hidden="1" customHeight="1" x14ac:dyDescent="0.2">
      <c r="A9" s="13"/>
      <c r="B9" s="64" t="s">
        <v>58</v>
      </c>
      <c r="C9" s="377"/>
      <c r="D9" s="378"/>
      <c r="E9" s="378"/>
      <c r="F9" s="378"/>
      <c r="G9" s="378"/>
      <c r="H9" s="379"/>
      <c r="I9" s="116"/>
      <c r="J9" s="109"/>
      <c r="L9" s="109"/>
      <c r="M9" s="109"/>
      <c r="N9" s="82"/>
      <c r="O9" s="82"/>
      <c r="P9" s="82"/>
      <c r="Q9" s="82"/>
      <c r="R9" s="82"/>
      <c r="S9" s="82"/>
      <c r="T9" s="82"/>
      <c r="U9" s="82"/>
      <c r="V9" s="82"/>
      <c r="W9" s="82"/>
      <c r="X9" s="82"/>
      <c r="Y9" s="82"/>
      <c r="Z9" s="82"/>
      <c r="AA9" s="82"/>
      <c r="AB9" s="82"/>
      <c r="AC9" s="83"/>
      <c r="AD9" s="13"/>
      <c r="AE9" s="13"/>
      <c r="AF9" s="13"/>
      <c r="AM9" s="13"/>
      <c r="AN9" s="13"/>
      <c r="AO9" s="13"/>
      <c r="AP9" s="13"/>
      <c r="AQ9" s="13"/>
      <c r="AR9" s="13"/>
      <c r="AS9" s="13"/>
      <c r="AT9" s="13"/>
      <c r="AU9" s="13"/>
      <c r="AV9" s="13"/>
      <c r="AW9" s="132"/>
      <c r="AX9" s="335"/>
      <c r="AY9" s="18"/>
      <c r="AZ9" s="18"/>
      <c r="BA9" s="13"/>
      <c r="BB9" s="13"/>
      <c r="BC9" s="13"/>
      <c r="BD9" s="13"/>
      <c r="BE9" s="13"/>
      <c r="BF9" s="13"/>
      <c r="BG9" s="13"/>
      <c r="BH9" s="13"/>
      <c r="BI9" s="13"/>
      <c r="BJ9" s="13"/>
      <c r="BK9" s="13"/>
      <c r="BL9" s="13"/>
    </row>
    <row r="10" spans="1:64" s="17" customFormat="1" ht="22.9" hidden="1" customHeight="1" x14ac:dyDescent="0.2">
      <c r="A10" s="13"/>
      <c r="B10" s="91" t="s">
        <v>71</v>
      </c>
      <c r="C10" s="383"/>
      <c r="D10" s="384"/>
      <c r="E10" s="110" t="s">
        <v>79</v>
      </c>
      <c r="F10" s="110"/>
      <c r="G10" s="110"/>
      <c r="H10" s="111"/>
      <c r="I10" s="117"/>
      <c r="J10" s="113"/>
      <c r="L10" s="113"/>
      <c r="M10" s="113"/>
      <c r="N10" s="82"/>
      <c r="O10" s="82"/>
      <c r="P10" s="82"/>
      <c r="Q10" s="82"/>
      <c r="R10" s="82"/>
      <c r="S10" s="82"/>
      <c r="T10" s="82"/>
      <c r="U10" s="82"/>
      <c r="V10" s="82"/>
      <c r="W10" s="82"/>
      <c r="X10" s="82"/>
      <c r="Y10" s="82"/>
      <c r="Z10" s="82"/>
      <c r="AA10" s="82"/>
      <c r="AB10" s="82"/>
      <c r="AC10" s="83"/>
      <c r="AD10" s="13"/>
      <c r="AE10" s="13"/>
      <c r="AF10" s="13"/>
      <c r="AM10" s="13"/>
      <c r="AN10" s="13"/>
      <c r="AO10" s="13"/>
      <c r="AP10" s="13"/>
      <c r="AQ10" s="13"/>
      <c r="AR10" s="13"/>
      <c r="AS10" s="13"/>
      <c r="AT10" s="13"/>
      <c r="AU10" s="13"/>
      <c r="AV10" s="13"/>
      <c r="AW10" s="132"/>
      <c r="AX10" s="335"/>
      <c r="AY10" s="18"/>
      <c r="AZ10" s="18"/>
      <c r="BA10" s="13"/>
      <c r="BB10" s="13"/>
      <c r="BC10" s="13"/>
      <c r="BD10" s="13"/>
      <c r="BE10" s="13"/>
      <c r="BF10" s="13"/>
      <c r="BG10" s="13"/>
      <c r="BH10" s="13"/>
      <c r="BI10" s="13"/>
      <c r="BJ10" s="13"/>
      <c r="BK10" s="13"/>
      <c r="BL10" s="13"/>
    </row>
    <row r="11" spans="1:64" s="17" customFormat="1" ht="17.25" hidden="1" customHeight="1" x14ac:dyDescent="0.2">
      <c r="A11" s="13"/>
      <c r="B11" s="64" t="s">
        <v>39</v>
      </c>
      <c r="C11" s="380"/>
      <c r="D11" s="381"/>
      <c r="E11" s="381"/>
      <c r="F11" s="381"/>
      <c r="G11" s="381"/>
      <c r="H11" s="382"/>
      <c r="I11" s="118"/>
      <c r="J11" s="114"/>
      <c r="L11" s="114"/>
      <c r="M11" s="114"/>
      <c r="N11" s="82"/>
      <c r="O11" s="82"/>
      <c r="P11" s="82"/>
      <c r="Q11" s="82"/>
      <c r="R11" s="82"/>
      <c r="S11" s="82"/>
      <c r="T11" s="82"/>
      <c r="U11" s="82"/>
      <c r="V11" s="82"/>
      <c r="W11" s="82"/>
      <c r="X11" s="82"/>
      <c r="Y11" s="82"/>
      <c r="Z11" s="82"/>
      <c r="AA11" s="82"/>
      <c r="AB11" s="82"/>
      <c r="AC11" s="83"/>
      <c r="AD11" s="13"/>
      <c r="AE11" s="13"/>
      <c r="AF11" s="13"/>
      <c r="AM11" s="13"/>
      <c r="AN11" s="13"/>
      <c r="AO11" s="13"/>
      <c r="AP11" s="13"/>
      <c r="AQ11" s="13"/>
      <c r="AR11" s="13"/>
      <c r="AS11" s="13"/>
      <c r="AT11" s="13"/>
      <c r="AU11" s="13"/>
      <c r="AV11" s="13"/>
      <c r="AW11" s="132"/>
      <c r="AX11" s="335"/>
      <c r="AY11" s="18"/>
      <c r="AZ11" s="18"/>
      <c r="BA11" s="13"/>
      <c r="BB11" s="13"/>
      <c r="BC11" s="13"/>
      <c r="BD11" s="13"/>
      <c r="BE11" s="13"/>
      <c r="BF11" s="13"/>
      <c r="BG11" s="13"/>
      <c r="BH11" s="13"/>
      <c r="BI11" s="13"/>
      <c r="BJ11" s="13"/>
      <c r="BK11" s="13"/>
      <c r="BL11" s="13"/>
    </row>
    <row r="12" spans="1:64" s="17" customFormat="1" ht="17.25" hidden="1" customHeight="1" x14ac:dyDescent="0.2">
      <c r="A12" s="13"/>
      <c r="B12" s="64" t="s">
        <v>80</v>
      </c>
      <c r="C12" s="380"/>
      <c r="D12" s="381"/>
      <c r="E12" s="381"/>
      <c r="F12" s="381"/>
      <c r="G12" s="381"/>
      <c r="H12" s="382"/>
      <c r="I12" s="118"/>
      <c r="J12" s="114"/>
      <c r="L12" s="114"/>
      <c r="M12" s="114"/>
      <c r="N12" s="82"/>
      <c r="O12" s="82"/>
      <c r="P12" s="82"/>
      <c r="Q12" s="82"/>
      <c r="R12" s="82"/>
      <c r="S12" s="82"/>
      <c r="T12" s="82"/>
      <c r="U12" s="82"/>
      <c r="V12" s="82"/>
      <c r="W12" s="82"/>
      <c r="X12" s="82"/>
      <c r="Y12" s="82"/>
      <c r="Z12" s="82"/>
      <c r="AA12" s="82"/>
      <c r="AB12" s="82"/>
      <c r="AC12" s="83"/>
      <c r="AD12" s="13"/>
      <c r="AE12" s="13"/>
      <c r="AF12" s="13"/>
      <c r="AM12" s="13"/>
      <c r="AN12" s="13"/>
      <c r="AO12" s="13"/>
      <c r="AP12" s="13"/>
      <c r="AQ12" s="13"/>
      <c r="AR12" s="13"/>
      <c r="AS12" s="13"/>
      <c r="AT12" s="13"/>
      <c r="AU12" s="13"/>
      <c r="AV12" s="13"/>
      <c r="AW12" s="132"/>
      <c r="AX12" s="335"/>
      <c r="AY12" s="18"/>
      <c r="AZ12" s="18"/>
      <c r="BA12" s="13"/>
      <c r="BB12" s="13"/>
      <c r="BC12" s="13"/>
      <c r="BD12" s="13"/>
      <c r="BE12" s="13"/>
      <c r="BF12" s="13"/>
      <c r="BG12" s="13"/>
      <c r="BH12" s="13"/>
      <c r="BI12" s="13"/>
      <c r="BJ12" s="13"/>
      <c r="BK12" s="13"/>
      <c r="BL12" s="13"/>
    </row>
    <row r="13" spans="1:64" s="17" customFormat="1" ht="9" hidden="1" customHeight="1" thickBot="1" x14ac:dyDescent="0.25">
      <c r="A13" s="13"/>
      <c r="B13" s="65"/>
      <c r="C13" s="66"/>
      <c r="D13" s="67"/>
      <c r="E13" s="67"/>
      <c r="F13" s="67"/>
      <c r="G13" s="67"/>
      <c r="H13" s="67"/>
      <c r="I13" s="80"/>
      <c r="J13" s="1"/>
      <c r="L13" s="82"/>
      <c r="M13" s="82"/>
      <c r="N13" s="82"/>
      <c r="O13" s="82"/>
      <c r="P13" s="82"/>
      <c r="Q13" s="82"/>
      <c r="R13" s="82"/>
      <c r="S13" s="82"/>
      <c r="T13" s="82"/>
      <c r="U13" s="82"/>
      <c r="V13" s="82"/>
      <c r="W13" s="82"/>
      <c r="X13" s="82"/>
      <c r="Y13" s="82"/>
      <c r="Z13" s="82"/>
      <c r="AA13" s="82"/>
      <c r="AB13" s="82"/>
      <c r="AC13" s="83"/>
      <c r="AD13" s="13"/>
      <c r="AE13" s="13"/>
      <c r="AF13" s="13"/>
      <c r="AG13" s="13"/>
      <c r="AH13" s="13"/>
      <c r="AI13" s="13"/>
      <c r="AJ13" s="13"/>
      <c r="AK13" s="13"/>
      <c r="AL13" s="13"/>
      <c r="AM13" s="13"/>
      <c r="AN13" s="13"/>
      <c r="AO13" s="13"/>
      <c r="AP13" s="13"/>
      <c r="AQ13" s="13"/>
      <c r="AR13" s="13"/>
      <c r="AS13" s="13"/>
      <c r="AT13" s="13"/>
      <c r="AU13" s="13"/>
      <c r="AV13" s="13"/>
      <c r="AW13" s="132"/>
      <c r="AX13" s="335"/>
      <c r="AY13" s="18"/>
      <c r="AZ13" s="18"/>
      <c r="BA13" s="13"/>
      <c r="BB13" s="13"/>
      <c r="BC13" s="13"/>
      <c r="BD13" s="13"/>
      <c r="BE13" s="13"/>
      <c r="BF13" s="13"/>
      <c r="BG13" s="13"/>
      <c r="BH13" s="13"/>
      <c r="BI13" s="13"/>
      <c r="BJ13" s="13"/>
      <c r="BK13" s="13"/>
      <c r="BL13" s="13"/>
    </row>
    <row r="14" spans="1:64" s="17" customFormat="1" ht="8.4499999999999993" customHeight="1" x14ac:dyDescent="0.2">
      <c r="A14" s="13"/>
      <c r="B14" s="5"/>
      <c r="C14" s="5"/>
      <c r="D14" s="1"/>
      <c r="E14" s="1"/>
      <c r="F14" s="1"/>
      <c r="G14" s="1"/>
      <c r="H14" s="1"/>
      <c r="I14" s="1"/>
      <c r="J14" s="1"/>
      <c r="K14" s="1"/>
      <c r="L14" s="1"/>
      <c r="M14" s="1"/>
      <c r="N14" s="1"/>
      <c r="O14" s="1"/>
      <c r="P14" s="1"/>
      <c r="Q14" s="1"/>
      <c r="R14" s="1"/>
      <c r="S14" s="1"/>
      <c r="T14" s="1"/>
      <c r="U14" s="1"/>
      <c r="V14" s="1"/>
      <c r="W14" s="1"/>
      <c r="X14" s="1"/>
      <c r="Y14" s="1"/>
      <c r="Z14" s="1"/>
      <c r="AA14" s="1"/>
      <c r="AB14" s="1"/>
      <c r="AC14" s="18"/>
      <c r="AD14" s="13"/>
      <c r="AE14" s="13"/>
      <c r="AF14" s="13"/>
      <c r="AG14" s="13"/>
      <c r="AH14" s="13"/>
      <c r="AI14" s="13"/>
      <c r="AJ14" s="13"/>
      <c r="AK14" s="13"/>
      <c r="AL14" s="13"/>
      <c r="AM14" s="13"/>
      <c r="AN14" s="13"/>
      <c r="AO14" s="13"/>
      <c r="AP14" s="13"/>
      <c r="AQ14" s="13"/>
      <c r="AR14" s="13"/>
      <c r="AS14" s="13"/>
      <c r="AT14" s="13"/>
      <c r="AU14" s="13"/>
      <c r="AV14" s="13"/>
      <c r="AW14" s="132"/>
      <c r="AX14" s="335"/>
      <c r="AY14" s="18"/>
      <c r="AZ14" s="18"/>
      <c r="BA14" s="13"/>
      <c r="BB14" s="13"/>
      <c r="BC14" s="13"/>
      <c r="BD14" s="13"/>
      <c r="BE14" s="13"/>
      <c r="BF14" s="13"/>
      <c r="BG14" s="13"/>
      <c r="BH14" s="13"/>
      <c r="BI14" s="13"/>
      <c r="BJ14" s="13"/>
      <c r="BK14" s="13"/>
      <c r="BL14" s="13"/>
    </row>
    <row r="15" spans="1:64" s="19" customFormat="1" ht="18" customHeight="1" x14ac:dyDescent="0.2">
      <c r="A15" s="18"/>
      <c r="B15" s="85" t="s">
        <v>8</v>
      </c>
      <c r="C15" s="85"/>
      <c r="D15" s="85"/>
      <c r="E15" s="85"/>
      <c r="F15" s="85"/>
      <c r="G15" s="85"/>
      <c r="H15" s="85"/>
      <c r="I15" s="85"/>
      <c r="J15" s="85"/>
      <c r="K15" s="85"/>
      <c r="L15" s="85"/>
      <c r="M15" s="85"/>
      <c r="N15" s="85"/>
      <c r="O15" s="85"/>
      <c r="P15" s="85"/>
      <c r="Q15" s="84"/>
      <c r="R15" s="84"/>
      <c r="S15" s="84"/>
      <c r="T15" s="84"/>
      <c r="U15" s="84"/>
      <c r="V15" s="84"/>
      <c r="W15" s="84"/>
      <c r="X15" s="84"/>
      <c r="Y15" s="84"/>
      <c r="Z15" s="84"/>
      <c r="AA15" s="84"/>
      <c r="AB15" s="84"/>
      <c r="AC15" s="84"/>
      <c r="AD15" s="18"/>
      <c r="AE15" s="18"/>
      <c r="AF15" s="18"/>
      <c r="AG15" s="18"/>
      <c r="AH15" s="18"/>
      <c r="AI15" s="18"/>
      <c r="AJ15" s="18"/>
      <c r="AK15" s="18"/>
      <c r="AL15" s="18"/>
      <c r="AM15" s="18"/>
      <c r="AN15" s="18"/>
      <c r="AO15" s="18"/>
      <c r="AP15" s="18"/>
      <c r="AQ15" s="18"/>
      <c r="AR15" s="18"/>
      <c r="AS15" s="18"/>
      <c r="AT15" s="18"/>
      <c r="AU15" s="18"/>
      <c r="AV15" s="18"/>
      <c r="AW15" s="132"/>
      <c r="AX15" s="335"/>
      <c r="AY15" s="18"/>
      <c r="AZ15" s="18"/>
      <c r="BA15" s="18"/>
      <c r="BB15" s="18"/>
      <c r="BC15" s="18"/>
      <c r="BD15" s="18"/>
      <c r="BE15" s="18"/>
      <c r="BF15" s="18"/>
      <c r="BG15" s="18"/>
      <c r="BH15" s="18"/>
      <c r="BI15" s="18"/>
      <c r="BJ15" s="18"/>
      <c r="BK15" s="18"/>
    </row>
    <row r="16" spans="1:64" s="18" customFormat="1" ht="6.75" customHeight="1" thickBot="1" x14ac:dyDescent="0.25">
      <c r="D16" s="387"/>
      <c r="E16" s="387"/>
      <c r="F16" s="387"/>
      <c r="G16" s="387"/>
      <c r="H16" s="387"/>
      <c r="I16" s="387"/>
      <c r="J16" s="121"/>
      <c r="K16" s="4"/>
      <c r="L16" s="4"/>
      <c r="M16" s="4"/>
      <c r="N16" s="4"/>
      <c r="O16" s="4"/>
      <c r="P16" s="4"/>
      <c r="Q16" s="4"/>
      <c r="R16" s="4"/>
      <c r="S16" s="4"/>
      <c r="T16" s="4"/>
      <c r="U16" s="4"/>
      <c r="V16" s="4"/>
      <c r="W16" s="4"/>
      <c r="X16" s="4"/>
      <c r="Y16" s="4"/>
      <c r="Z16" s="4"/>
      <c r="AA16" s="4"/>
      <c r="AB16" s="4"/>
      <c r="AW16" s="132"/>
      <c r="AX16" s="335"/>
    </row>
    <row r="17" spans="1:82" s="18" customFormat="1" ht="27.6" customHeight="1" thickBot="1" x14ac:dyDescent="0.25">
      <c r="D17" s="388"/>
      <c r="E17" s="388"/>
      <c r="F17" s="388"/>
      <c r="G17" s="388"/>
      <c r="H17" s="388"/>
      <c r="I17" s="388"/>
      <c r="J17" s="122"/>
      <c r="K17" s="73" t="s">
        <v>78</v>
      </c>
      <c r="L17" s="74"/>
      <c r="M17" s="74"/>
      <c r="N17" s="74"/>
      <c r="O17" s="74"/>
      <c r="P17" s="74"/>
      <c r="Q17" s="74"/>
      <c r="R17" s="74"/>
      <c r="S17" s="74"/>
      <c r="T17" s="74"/>
      <c r="U17" s="74"/>
      <c r="V17" s="74"/>
      <c r="W17" s="74"/>
      <c r="X17" s="74"/>
      <c r="Y17" s="74"/>
      <c r="Z17" s="74"/>
      <c r="AA17" s="74"/>
      <c r="AB17" s="74"/>
      <c r="AC17" s="72"/>
      <c r="AD17" s="103" t="s">
        <v>86</v>
      </c>
      <c r="AE17" s="104"/>
      <c r="AF17" s="104"/>
      <c r="AG17" s="104"/>
      <c r="AH17" s="104"/>
      <c r="AI17" s="104"/>
      <c r="AJ17" s="104"/>
      <c r="AK17" s="104"/>
      <c r="AL17" s="104"/>
      <c r="AM17" s="104"/>
      <c r="AN17" s="104"/>
      <c r="AO17" s="104"/>
      <c r="AP17" s="104"/>
      <c r="AQ17" s="104"/>
      <c r="AR17" s="104"/>
      <c r="AS17" s="104"/>
      <c r="AT17" s="104"/>
      <c r="AU17" s="104"/>
      <c r="AV17" s="104"/>
      <c r="AW17" s="133"/>
      <c r="AX17" s="336"/>
      <c r="AY17" s="92" t="s">
        <v>33</v>
      </c>
      <c r="AZ17" s="92"/>
    </row>
    <row r="18" spans="1:82" s="18" customFormat="1" ht="24" customHeight="1" thickBot="1" x14ac:dyDescent="0.25">
      <c r="D18" s="400" t="s">
        <v>15</v>
      </c>
      <c r="E18" s="401"/>
      <c r="F18" s="401"/>
      <c r="G18" s="401"/>
      <c r="H18" s="401"/>
      <c r="I18" s="401"/>
      <c r="J18" s="402"/>
      <c r="K18" s="75" t="s">
        <v>16</v>
      </c>
      <c r="L18" s="76"/>
      <c r="M18" s="76"/>
      <c r="N18" s="76"/>
      <c r="O18" s="76"/>
      <c r="P18" s="76"/>
      <c r="Q18" s="76"/>
      <c r="R18" s="76"/>
      <c r="S18" s="76"/>
      <c r="T18" s="76"/>
      <c r="U18" s="76"/>
      <c r="V18" s="76"/>
      <c r="W18" s="76"/>
      <c r="X18" s="76"/>
      <c r="Y18" s="76"/>
      <c r="Z18" s="76"/>
      <c r="AA18" s="76"/>
      <c r="AB18" s="76"/>
      <c r="AC18" s="77"/>
      <c r="AD18" s="75" t="s">
        <v>76</v>
      </c>
      <c r="AE18" s="76"/>
      <c r="AF18" s="76"/>
      <c r="AG18" s="76"/>
      <c r="AH18" s="76"/>
      <c r="AI18" s="76"/>
      <c r="AJ18" s="76"/>
      <c r="AK18" s="76"/>
      <c r="AL18" s="76"/>
      <c r="AM18" s="76"/>
      <c r="AN18" s="76"/>
      <c r="AO18" s="76"/>
      <c r="AP18" s="76"/>
      <c r="AQ18" s="76"/>
      <c r="AR18" s="76"/>
      <c r="AS18" s="76"/>
      <c r="AT18" s="76"/>
      <c r="AU18" s="105"/>
      <c r="AV18" s="105"/>
      <c r="AW18" s="132"/>
      <c r="AX18" s="335"/>
    </row>
    <row r="19" spans="1:82" s="18" customFormat="1" ht="14.45" customHeight="1" thickBot="1" x14ac:dyDescent="0.25">
      <c r="D19" s="403"/>
      <c r="E19" s="404"/>
      <c r="F19" s="404"/>
      <c r="G19" s="404"/>
      <c r="H19" s="404"/>
      <c r="I19" s="404"/>
      <c r="J19" s="405"/>
      <c r="K19" s="139" t="s">
        <v>68</v>
      </c>
      <c r="L19" s="140"/>
      <c r="M19" s="140"/>
      <c r="N19" s="140"/>
      <c r="O19" s="140"/>
      <c r="P19" s="140"/>
      <c r="Q19" s="139" t="s">
        <v>69</v>
      </c>
      <c r="R19" s="140"/>
      <c r="S19" s="140"/>
      <c r="T19" s="140"/>
      <c r="U19" s="140"/>
      <c r="V19" s="141"/>
      <c r="W19" s="284" t="s">
        <v>70</v>
      </c>
      <c r="X19" s="285"/>
      <c r="Y19" s="285"/>
      <c r="Z19" s="285"/>
      <c r="AA19" s="285"/>
      <c r="AB19" s="286"/>
      <c r="AC19" s="90"/>
      <c r="AD19" s="139" t="s">
        <v>92</v>
      </c>
      <c r="AE19" s="140"/>
      <c r="AF19" s="140"/>
      <c r="AG19" s="140"/>
      <c r="AH19" s="140"/>
      <c r="AI19" s="140"/>
      <c r="AJ19" s="139" t="s">
        <v>93</v>
      </c>
      <c r="AK19" s="140"/>
      <c r="AL19" s="140"/>
      <c r="AM19" s="140"/>
      <c r="AN19" s="140"/>
      <c r="AO19" s="141"/>
      <c r="AP19" s="139" t="s">
        <v>94</v>
      </c>
      <c r="AQ19" s="140"/>
      <c r="AR19" s="140"/>
      <c r="AS19" s="140"/>
      <c r="AT19" s="140"/>
      <c r="AU19" s="141"/>
      <c r="AV19" s="415" t="s">
        <v>75</v>
      </c>
      <c r="AW19" s="430" t="s">
        <v>72</v>
      </c>
      <c r="AX19" s="406" t="s">
        <v>73</v>
      </c>
      <c r="AY19" s="409" t="s">
        <v>74</v>
      </c>
      <c r="AZ19" s="409" t="s">
        <v>85</v>
      </c>
    </row>
    <row r="20" spans="1:82" s="21" customFormat="1" ht="15" customHeight="1" x14ac:dyDescent="0.2">
      <c r="A20" s="20"/>
      <c r="B20" s="421" t="s">
        <v>0</v>
      </c>
      <c r="C20" s="390" t="s">
        <v>60</v>
      </c>
      <c r="D20" s="129" t="s">
        <v>41</v>
      </c>
      <c r="E20" s="128"/>
      <c r="F20" s="130"/>
      <c r="G20" s="129" t="s">
        <v>61</v>
      </c>
      <c r="H20" s="128"/>
      <c r="I20" s="131"/>
      <c r="J20" s="397" t="s">
        <v>89</v>
      </c>
      <c r="K20" s="86"/>
      <c r="L20" s="87" t="s">
        <v>46</v>
      </c>
      <c r="M20" s="389"/>
      <c r="N20" s="389"/>
      <c r="O20" s="389"/>
      <c r="P20" s="389"/>
      <c r="Q20" s="89"/>
      <c r="R20" s="88" t="s">
        <v>64</v>
      </c>
      <c r="S20" s="385"/>
      <c r="T20" s="385"/>
      <c r="U20" s="385"/>
      <c r="V20" s="386"/>
      <c r="W20" s="89"/>
      <c r="X20" s="88" t="s">
        <v>66</v>
      </c>
      <c r="Y20" s="385"/>
      <c r="Z20" s="385"/>
      <c r="AA20" s="385"/>
      <c r="AB20" s="386"/>
      <c r="AC20" s="412" t="s">
        <v>90</v>
      </c>
      <c r="AD20" s="86"/>
      <c r="AE20" s="87" t="s">
        <v>46</v>
      </c>
      <c r="AF20" s="389">
        <f>M20</f>
        <v>0</v>
      </c>
      <c r="AG20" s="389"/>
      <c r="AH20" s="389"/>
      <c r="AI20" s="389"/>
      <c r="AJ20" s="89"/>
      <c r="AK20" s="88" t="s">
        <v>64</v>
      </c>
      <c r="AL20" s="385">
        <f>S20</f>
        <v>0</v>
      </c>
      <c r="AM20" s="385"/>
      <c r="AN20" s="385"/>
      <c r="AO20" s="386"/>
      <c r="AP20" s="89"/>
      <c r="AQ20" s="88" t="s">
        <v>66</v>
      </c>
      <c r="AR20" s="385">
        <f>Y20</f>
        <v>0</v>
      </c>
      <c r="AS20" s="385"/>
      <c r="AT20" s="385"/>
      <c r="AU20" s="386"/>
      <c r="AV20" s="416"/>
      <c r="AW20" s="431"/>
      <c r="AX20" s="407"/>
      <c r="AY20" s="410"/>
      <c r="AZ20" s="410"/>
      <c r="BA20" s="20"/>
      <c r="BJ20" s="20"/>
      <c r="BK20" s="20"/>
      <c r="BL20" s="20"/>
      <c r="BM20" s="20"/>
      <c r="BN20" s="20"/>
      <c r="BO20" s="20"/>
      <c r="BP20" s="20"/>
      <c r="BQ20" s="20"/>
      <c r="BR20" s="20"/>
      <c r="BS20" s="20"/>
      <c r="BT20" s="20"/>
      <c r="BU20" s="20"/>
      <c r="BV20" s="20"/>
      <c r="BW20" s="20"/>
      <c r="BX20" s="20"/>
      <c r="BY20" s="20"/>
      <c r="BZ20" s="20"/>
      <c r="CA20" s="20"/>
      <c r="CB20" s="20"/>
      <c r="CC20" s="20"/>
      <c r="CD20" s="20"/>
    </row>
    <row r="21" spans="1:82" s="21" customFormat="1" ht="15" customHeight="1" x14ac:dyDescent="0.2">
      <c r="A21" s="20"/>
      <c r="B21" s="422"/>
      <c r="C21" s="391"/>
      <c r="D21" s="60" t="s">
        <v>42</v>
      </c>
      <c r="E21" s="70"/>
      <c r="F21" s="37"/>
      <c r="G21" s="60" t="s">
        <v>62</v>
      </c>
      <c r="H21" s="70"/>
      <c r="I21" s="71"/>
      <c r="J21" s="398"/>
      <c r="K21" s="61"/>
      <c r="L21" s="62" t="s">
        <v>47</v>
      </c>
      <c r="M21" s="385" t="str">
        <f>IF(OR(C10="",M20=""),"",IF(AND(S20="",Y20=""),EDATE(M20,C10),""))</f>
        <v/>
      </c>
      <c r="N21" s="385"/>
      <c r="O21" s="385"/>
      <c r="P21" s="385"/>
      <c r="Q21" s="61"/>
      <c r="R21" s="62" t="s">
        <v>65</v>
      </c>
      <c r="S21" s="385" t="str">
        <f>IF(AND(S20&lt;&gt;"",Y20=""),EDATE(M20,C10),"")</f>
        <v/>
      </c>
      <c r="T21" s="385"/>
      <c r="U21" s="385"/>
      <c r="V21" s="386"/>
      <c r="W21" s="61"/>
      <c r="X21" s="62" t="s">
        <v>67</v>
      </c>
      <c r="Y21" s="418" t="str">
        <f>IF(Y20&lt;&gt;"",EDATE(M20,C10),"")</f>
        <v/>
      </c>
      <c r="Z21" s="418"/>
      <c r="AA21" s="418"/>
      <c r="AB21" s="419"/>
      <c r="AC21" s="412"/>
      <c r="AD21" s="61"/>
      <c r="AE21" s="62" t="s">
        <v>47</v>
      </c>
      <c r="AF21" s="418" t="str">
        <f>M21</f>
        <v/>
      </c>
      <c r="AG21" s="418"/>
      <c r="AH21" s="418"/>
      <c r="AI21" s="418"/>
      <c r="AJ21" s="61"/>
      <c r="AK21" s="62" t="s">
        <v>65</v>
      </c>
      <c r="AL21" s="418" t="str">
        <f>S21</f>
        <v/>
      </c>
      <c r="AM21" s="418"/>
      <c r="AN21" s="418"/>
      <c r="AO21" s="419"/>
      <c r="AP21" s="61"/>
      <c r="AQ21" s="62" t="s">
        <v>67</v>
      </c>
      <c r="AR21" s="418" t="str">
        <f>Y21</f>
        <v/>
      </c>
      <c r="AS21" s="418"/>
      <c r="AT21" s="418"/>
      <c r="AU21" s="419"/>
      <c r="AV21" s="416"/>
      <c r="AW21" s="431"/>
      <c r="AX21" s="407"/>
      <c r="AY21" s="410"/>
      <c r="AZ21" s="410"/>
      <c r="BA21" s="20"/>
      <c r="BJ21" s="20"/>
      <c r="BK21" s="20"/>
      <c r="BL21" s="20"/>
      <c r="BM21" s="20"/>
      <c r="BN21" s="20"/>
      <c r="BO21" s="20"/>
      <c r="BP21" s="20"/>
      <c r="BQ21" s="20"/>
      <c r="BR21" s="20"/>
      <c r="BS21" s="20"/>
      <c r="BT21" s="20"/>
      <c r="BU21" s="20"/>
      <c r="BV21" s="20"/>
      <c r="BW21" s="20"/>
      <c r="BX21" s="20"/>
      <c r="BY21" s="20"/>
      <c r="BZ21" s="20"/>
      <c r="CA21" s="20"/>
      <c r="CB21" s="20"/>
      <c r="CC21" s="20"/>
      <c r="CD21" s="20"/>
    </row>
    <row r="22" spans="1:82" s="21" customFormat="1" ht="15" customHeight="1" x14ac:dyDescent="0.2">
      <c r="A22" s="20"/>
      <c r="B22" s="422"/>
      <c r="C22" s="391"/>
      <c r="D22" s="428" t="s">
        <v>63</v>
      </c>
      <c r="E22" s="429"/>
      <c r="F22" s="429"/>
      <c r="G22" s="428" t="s">
        <v>63</v>
      </c>
      <c r="H22" s="429"/>
      <c r="I22" s="429"/>
      <c r="J22" s="398"/>
      <c r="K22" s="395" t="s">
        <v>31</v>
      </c>
      <c r="L22" s="396"/>
      <c r="M22" s="396"/>
      <c r="N22" s="393" t="s">
        <v>32</v>
      </c>
      <c r="O22" s="394"/>
      <c r="P22" s="394"/>
      <c r="Q22" s="395" t="s">
        <v>31</v>
      </c>
      <c r="R22" s="396"/>
      <c r="S22" s="396"/>
      <c r="T22" s="393" t="s">
        <v>32</v>
      </c>
      <c r="U22" s="394"/>
      <c r="V22" s="414"/>
      <c r="W22" s="395" t="s">
        <v>31</v>
      </c>
      <c r="X22" s="396"/>
      <c r="Y22" s="396"/>
      <c r="Z22" s="393" t="s">
        <v>32</v>
      </c>
      <c r="AA22" s="394"/>
      <c r="AB22" s="414"/>
      <c r="AC22" s="412"/>
      <c r="AD22" s="395" t="s">
        <v>31</v>
      </c>
      <c r="AE22" s="396"/>
      <c r="AF22" s="396"/>
      <c r="AG22" s="393" t="s">
        <v>32</v>
      </c>
      <c r="AH22" s="394"/>
      <c r="AI22" s="394"/>
      <c r="AJ22" s="395" t="s">
        <v>31</v>
      </c>
      <c r="AK22" s="396"/>
      <c r="AL22" s="396"/>
      <c r="AM22" s="393" t="s">
        <v>32</v>
      </c>
      <c r="AN22" s="394"/>
      <c r="AO22" s="414"/>
      <c r="AP22" s="395" t="s">
        <v>31</v>
      </c>
      <c r="AQ22" s="396"/>
      <c r="AR22" s="396"/>
      <c r="AS22" s="393" t="s">
        <v>32</v>
      </c>
      <c r="AT22" s="394"/>
      <c r="AU22" s="414"/>
      <c r="AV22" s="416"/>
      <c r="AW22" s="431"/>
      <c r="AX22" s="407"/>
      <c r="AY22" s="410"/>
      <c r="AZ22" s="410"/>
      <c r="BA22" s="20"/>
      <c r="BJ22" s="20"/>
      <c r="BK22" s="20"/>
      <c r="BL22" s="20"/>
      <c r="BM22" s="20"/>
      <c r="BN22" s="20"/>
      <c r="BO22" s="20"/>
      <c r="BP22" s="20"/>
      <c r="BQ22" s="20"/>
      <c r="BR22" s="20"/>
      <c r="BS22" s="20"/>
      <c r="BT22" s="20"/>
      <c r="BU22" s="20"/>
      <c r="BV22" s="20"/>
      <c r="BW22" s="20"/>
      <c r="BX22" s="20"/>
      <c r="BY22" s="20"/>
      <c r="BZ22" s="20"/>
      <c r="CA22" s="20"/>
      <c r="CB22" s="20"/>
      <c r="CC22" s="20"/>
      <c r="CD22" s="20"/>
    </row>
    <row r="23" spans="1:82" s="21" customFormat="1" ht="34.15" customHeight="1" thickBot="1" x14ac:dyDescent="0.25">
      <c r="A23" s="20"/>
      <c r="B23" s="423"/>
      <c r="C23" s="392"/>
      <c r="D23" s="94" t="s">
        <v>34</v>
      </c>
      <c r="E23" s="95" t="s">
        <v>2</v>
      </c>
      <c r="F23" s="96" t="s">
        <v>1</v>
      </c>
      <c r="G23" s="94" t="s">
        <v>34</v>
      </c>
      <c r="H23" s="95" t="s">
        <v>2</v>
      </c>
      <c r="I23" s="97" t="s">
        <v>1</v>
      </c>
      <c r="J23" s="399"/>
      <c r="K23" s="98" t="s">
        <v>34</v>
      </c>
      <c r="L23" s="99" t="s">
        <v>2</v>
      </c>
      <c r="M23" s="100" t="s">
        <v>1</v>
      </c>
      <c r="N23" s="101" t="s">
        <v>34</v>
      </c>
      <c r="O23" s="99" t="s">
        <v>2</v>
      </c>
      <c r="P23" s="100" t="s">
        <v>1</v>
      </c>
      <c r="Q23" s="98" t="s">
        <v>34</v>
      </c>
      <c r="R23" s="99" t="s">
        <v>2</v>
      </c>
      <c r="S23" s="100" t="s">
        <v>1</v>
      </c>
      <c r="T23" s="101" t="s">
        <v>34</v>
      </c>
      <c r="U23" s="99" t="s">
        <v>2</v>
      </c>
      <c r="V23" s="102" t="s">
        <v>1</v>
      </c>
      <c r="W23" s="98" t="s">
        <v>34</v>
      </c>
      <c r="X23" s="99" t="s">
        <v>2</v>
      </c>
      <c r="Y23" s="100" t="s">
        <v>1</v>
      </c>
      <c r="Z23" s="101" t="s">
        <v>34</v>
      </c>
      <c r="AA23" s="99" t="s">
        <v>2</v>
      </c>
      <c r="AB23" s="102" t="s">
        <v>1</v>
      </c>
      <c r="AC23" s="413"/>
      <c r="AD23" s="98" t="s">
        <v>34</v>
      </c>
      <c r="AE23" s="99" t="s">
        <v>2</v>
      </c>
      <c r="AF23" s="100" t="s">
        <v>1</v>
      </c>
      <c r="AG23" s="101" t="s">
        <v>34</v>
      </c>
      <c r="AH23" s="99" t="s">
        <v>2</v>
      </c>
      <c r="AI23" s="100" t="s">
        <v>1</v>
      </c>
      <c r="AJ23" s="98" t="s">
        <v>34</v>
      </c>
      <c r="AK23" s="99" t="s">
        <v>2</v>
      </c>
      <c r="AL23" s="100" t="s">
        <v>1</v>
      </c>
      <c r="AM23" s="101" t="s">
        <v>34</v>
      </c>
      <c r="AN23" s="99" t="s">
        <v>2</v>
      </c>
      <c r="AO23" s="102" t="s">
        <v>1</v>
      </c>
      <c r="AP23" s="98" t="s">
        <v>34</v>
      </c>
      <c r="AQ23" s="99" t="s">
        <v>2</v>
      </c>
      <c r="AR23" s="100" t="s">
        <v>1</v>
      </c>
      <c r="AS23" s="101" t="s">
        <v>34</v>
      </c>
      <c r="AT23" s="99" t="s">
        <v>2</v>
      </c>
      <c r="AU23" s="102" t="s">
        <v>1</v>
      </c>
      <c r="AV23" s="417"/>
      <c r="AW23" s="432"/>
      <c r="AX23" s="408"/>
      <c r="AY23" s="411"/>
      <c r="AZ23" s="411"/>
      <c r="BA23" s="20"/>
      <c r="BJ23" s="20"/>
      <c r="BK23" s="20"/>
      <c r="BL23" s="20"/>
      <c r="BM23" s="20"/>
      <c r="BN23" s="20"/>
      <c r="BO23" s="20"/>
      <c r="BP23" s="20"/>
      <c r="BQ23" s="20"/>
      <c r="BR23" s="20"/>
      <c r="BS23" s="20"/>
      <c r="BT23" s="20"/>
      <c r="BU23" s="20"/>
      <c r="BV23" s="20"/>
      <c r="BW23" s="20"/>
      <c r="BX23" s="20"/>
      <c r="BY23" s="20"/>
      <c r="BZ23" s="20"/>
      <c r="CA23" s="20"/>
      <c r="CB23" s="20"/>
      <c r="CC23" s="20"/>
      <c r="CD23" s="20"/>
    </row>
    <row r="24" spans="1:82" s="23" customFormat="1" ht="22.15" customHeight="1" x14ac:dyDescent="0.2">
      <c r="A24" s="22"/>
      <c r="B24" s="300" t="s">
        <v>19</v>
      </c>
      <c r="C24" s="301"/>
      <c r="D24" s="142"/>
      <c r="E24" s="143"/>
      <c r="F24" s="302"/>
      <c r="G24" s="143"/>
      <c r="H24" s="143"/>
      <c r="I24" s="302"/>
      <c r="J24" s="303"/>
      <c r="K24" s="144"/>
      <c r="L24" s="145"/>
      <c r="M24" s="146"/>
      <c r="N24" s="145"/>
      <c r="O24" s="145"/>
      <c r="P24" s="147"/>
      <c r="Q24" s="144"/>
      <c r="R24" s="145"/>
      <c r="S24" s="145"/>
      <c r="T24" s="148"/>
      <c r="U24" s="145"/>
      <c r="V24" s="147"/>
      <c r="W24" s="144"/>
      <c r="X24" s="145"/>
      <c r="Y24" s="145"/>
      <c r="Z24" s="148"/>
      <c r="AA24" s="145"/>
      <c r="AB24" s="147"/>
      <c r="AC24" s="149"/>
      <c r="AD24" s="150"/>
      <c r="AE24" s="151"/>
      <c r="AF24" s="152"/>
      <c r="AG24" s="151"/>
      <c r="AH24" s="151"/>
      <c r="AI24" s="153"/>
      <c r="AJ24" s="150"/>
      <c r="AK24" s="151"/>
      <c r="AL24" s="151"/>
      <c r="AM24" s="154"/>
      <c r="AN24" s="151"/>
      <c r="AO24" s="153"/>
      <c r="AP24" s="150"/>
      <c r="AQ24" s="151"/>
      <c r="AR24" s="151"/>
      <c r="AS24" s="154"/>
      <c r="AT24" s="151"/>
      <c r="AU24" s="153"/>
      <c r="AV24" s="155"/>
      <c r="AW24" s="304"/>
      <c r="AX24" s="347"/>
      <c r="AY24" s="305"/>
      <c r="AZ24" s="352"/>
      <c r="BA24" s="22"/>
      <c r="BB24" s="288"/>
      <c r="BC24" s="436" t="s">
        <v>101</v>
      </c>
      <c r="BD24" s="436"/>
      <c r="BE24" s="436"/>
      <c r="BF24" s="436"/>
      <c r="BG24" s="436"/>
      <c r="BH24" s="287"/>
      <c r="BI24" s="287"/>
      <c r="BJ24" s="22"/>
      <c r="BK24" s="22"/>
      <c r="BL24" s="22"/>
      <c r="BM24" s="22"/>
      <c r="BN24" s="22"/>
      <c r="BO24" s="22"/>
      <c r="BP24" s="22"/>
      <c r="BQ24" s="22"/>
      <c r="BR24" s="22"/>
      <c r="BS24" s="22"/>
      <c r="BT24" s="22"/>
      <c r="BU24" s="22"/>
      <c r="BV24" s="22"/>
      <c r="BW24" s="22"/>
      <c r="BX24" s="22"/>
      <c r="BY24" s="22"/>
      <c r="BZ24" s="22"/>
      <c r="CA24" s="22"/>
      <c r="CB24" s="22"/>
      <c r="CC24" s="22"/>
      <c r="CD24" s="22"/>
    </row>
    <row r="25" spans="1:82" s="23" customFormat="1" ht="24" customHeight="1" x14ac:dyDescent="0.2">
      <c r="A25" s="22"/>
      <c r="B25" s="47"/>
      <c r="C25" s="68"/>
      <c r="D25" s="156"/>
      <c r="E25" s="157"/>
      <c r="F25" s="207">
        <f t="shared" ref="F25:F34" si="0">D25*E25</f>
        <v>0</v>
      </c>
      <c r="G25" s="157"/>
      <c r="H25" s="157"/>
      <c r="I25" s="207">
        <f t="shared" ref="I25:I34" si="1">G25*H25</f>
        <v>0</v>
      </c>
      <c r="J25" s="209">
        <f>SUM(F25,I25)</f>
        <v>0</v>
      </c>
      <c r="K25" s="158"/>
      <c r="L25" s="159"/>
      <c r="M25" s="211">
        <f>K25*L25</f>
        <v>0</v>
      </c>
      <c r="N25" s="159">
        <f>D25</f>
        <v>0</v>
      </c>
      <c r="O25" s="159">
        <f>E25</f>
        <v>0</v>
      </c>
      <c r="P25" s="212">
        <f>N25*O25</f>
        <v>0</v>
      </c>
      <c r="Q25" s="158"/>
      <c r="R25" s="159"/>
      <c r="S25" s="159">
        <f>Q25*R25</f>
        <v>0</v>
      </c>
      <c r="T25" s="160"/>
      <c r="U25" s="159"/>
      <c r="V25" s="212">
        <f>T25*U25</f>
        <v>0</v>
      </c>
      <c r="W25" s="158"/>
      <c r="X25" s="159"/>
      <c r="Y25" s="159">
        <f>W25*X25</f>
        <v>0</v>
      </c>
      <c r="Z25" s="160"/>
      <c r="AA25" s="159"/>
      <c r="AB25" s="212">
        <f>Z25*AA25</f>
        <v>0</v>
      </c>
      <c r="AC25" s="294">
        <f>SUM(M25+P25+S25+V25+Y25+AB25)</f>
        <v>0</v>
      </c>
      <c r="AD25" s="161"/>
      <c r="AE25" s="162"/>
      <c r="AF25" s="216">
        <f>AD25*AE25</f>
        <v>0</v>
      </c>
      <c r="AG25" s="162"/>
      <c r="AH25" s="162"/>
      <c r="AI25" s="217">
        <f>AG25*AH25</f>
        <v>0</v>
      </c>
      <c r="AJ25" s="161"/>
      <c r="AK25" s="162"/>
      <c r="AL25" s="162">
        <f>AJ25*AK25</f>
        <v>0</v>
      </c>
      <c r="AM25" s="163"/>
      <c r="AN25" s="162"/>
      <c r="AO25" s="217">
        <f>AM25*AN25</f>
        <v>0</v>
      </c>
      <c r="AP25" s="161"/>
      <c r="AQ25" s="162"/>
      <c r="AR25" s="162">
        <f>AP25*AQ25</f>
        <v>0</v>
      </c>
      <c r="AS25" s="163"/>
      <c r="AT25" s="162"/>
      <c r="AU25" s="217">
        <f>AS25*AT25</f>
        <v>0</v>
      </c>
      <c r="AV25" s="296">
        <f>SUM(AF25+AI25+AL25+AO25+AR25+AU25)</f>
        <v>0</v>
      </c>
      <c r="AW25" s="298" t="str">
        <f>IFERROR((AV25-AC25)/AC25,"")</f>
        <v/>
      </c>
      <c r="AX25" s="348"/>
      <c r="AY25" s="280">
        <f>AV25</f>
        <v>0</v>
      </c>
      <c r="AZ25" s="353"/>
      <c r="BA25" s="22"/>
      <c r="BB25" s="289" t="s">
        <v>95</v>
      </c>
      <c r="BC25" s="435" t="s">
        <v>96</v>
      </c>
      <c r="BD25" s="435"/>
      <c r="BE25" s="435"/>
      <c r="BF25" s="435"/>
      <c r="BG25" s="435"/>
      <c r="BH25" s="435"/>
      <c r="BI25" s="435"/>
      <c r="BJ25" s="22"/>
      <c r="BK25" s="22"/>
      <c r="BL25" s="22"/>
      <c r="BM25" s="22"/>
      <c r="BN25" s="22"/>
      <c r="BO25" s="22"/>
      <c r="BP25" s="22"/>
      <c r="BQ25" s="22"/>
      <c r="BR25" s="22"/>
      <c r="BS25" s="22"/>
      <c r="BT25" s="22"/>
      <c r="BU25" s="22"/>
      <c r="BV25" s="22"/>
      <c r="BW25" s="22"/>
      <c r="BX25" s="22"/>
      <c r="BY25" s="22"/>
      <c r="BZ25" s="22"/>
      <c r="CA25" s="22"/>
      <c r="CB25" s="22"/>
      <c r="CC25" s="22"/>
      <c r="CD25" s="22"/>
    </row>
    <row r="26" spans="1:82" s="23" customFormat="1" ht="24" customHeight="1" x14ac:dyDescent="0.2">
      <c r="A26" s="22"/>
      <c r="B26" s="47"/>
      <c r="C26" s="68"/>
      <c r="D26" s="156"/>
      <c r="E26" s="157"/>
      <c r="F26" s="207">
        <f t="shared" si="0"/>
        <v>0</v>
      </c>
      <c r="G26" s="157"/>
      <c r="H26" s="157"/>
      <c r="I26" s="207">
        <f t="shared" si="1"/>
        <v>0</v>
      </c>
      <c r="J26" s="209">
        <f t="shared" ref="J26:J34" si="2">SUM(F26,I26)</f>
        <v>0</v>
      </c>
      <c r="K26" s="158"/>
      <c r="L26" s="159"/>
      <c r="M26" s="211">
        <f t="shared" ref="M26:M34" si="3">K26*L26</f>
        <v>0</v>
      </c>
      <c r="N26" s="159">
        <f t="shared" ref="N26:N34" si="4">D26</f>
        <v>0</v>
      </c>
      <c r="O26" s="159">
        <f t="shared" ref="O26:O34" si="5">E26</f>
        <v>0</v>
      </c>
      <c r="P26" s="212">
        <f t="shared" ref="P26:P45" si="6">N26*O26</f>
        <v>0</v>
      </c>
      <c r="Q26" s="158"/>
      <c r="R26" s="159"/>
      <c r="S26" s="159">
        <f t="shared" ref="S26:S34" si="7">Q26*R26</f>
        <v>0</v>
      </c>
      <c r="T26" s="160"/>
      <c r="U26" s="159"/>
      <c r="V26" s="212">
        <f t="shared" ref="V26:V34" si="8">T26*U26</f>
        <v>0</v>
      </c>
      <c r="W26" s="158"/>
      <c r="X26" s="159"/>
      <c r="Y26" s="159">
        <f t="shared" ref="Y26:Y34" si="9">W26*X26</f>
        <v>0</v>
      </c>
      <c r="Z26" s="160"/>
      <c r="AA26" s="159"/>
      <c r="AB26" s="212">
        <f t="shared" ref="AB26:AB34" si="10">Z26*AA26</f>
        <v>0</v>
      </c>
      <c r="AC26" s="294">
        <f t="shared" ref="AC26:AC78" si="11">SUM(M26+P26+S26+V26+Y26+AB26)</f>
        <v>0</v>
      </c>
      <c r="AD26" s="161"/>
      <c r="AE26" s="162"/>
      <c r="AF26" s="216">
        <f t="shared" ref="AF26:AF34" si="12">AD26*AE26</f>
        <v>0</v>
      </c>
      <c r="AG26" s="162"/>
      <c r="AH26" s="162"/>
      <c r="AI26" s="217">
        <f t="shared" ref="AI26:AI34" si="13">AG26*AH26</f>
        <v>0</v>
      </c>
      <c r="AJ26" s="161"/>
      <c r="AK26" s="162"/>
      <c r="AL26" s="162">
        <f t="shared" ref="AL26:AL34" si="14">AJ26*AK26</f>
        <v>0</v>
      </c>
      <c r="AM26" s="163"/>
      <c r="AN26" s="162"/>
      <c r="AO26" s="217">
        <f t="shared" ref="AO26:AO34" si="15">AM26*AN26</f>
        <v>0</v>
      </c>
      <c r="AP26" s="161"/>
      <c r="AQ26" s="162"/>
      <c r="AR26" s="162">
        <f t="shared" ref="AR26:AR34" si="16">AP26*AQ26</f>
        <v>0</v>
      </c>
      <c r="AS26" s="163"/>
      <c r="AT26" s="162"/>
      <c r="AU26" s="217">
        <f t="shared" ref="AU26:AU34" si="17">AS26*AT26</f>
        <v>0</v>
      </c>
      <c r="AV26" s="296">
        <f t="shared" ref="AV26:AV78" si="18">SUM(AF26+AI26+AL26+AO26+AR26+AU26)</f>
        <v>0</v>
      </c>
      <c r="AW26" s="298" t="str">
        <f t="shared" ref="AW26:AW45" si="19">IFERROR((AV26-AC26)/AC26,"")</f>
        <v/>
      </c>
      <c r="AX26" s="348"/>
      <c r="AY26" s="280">
        <f t="shared" ref="AY26:AY34" si="20">AV26</f>
        <v>0</v>
      </c>
      <c r="AZ26" s="353"/>
      <c r="BA26" s="22"/>
      <c r="BB26" s="289" t="s">
        <v>100</v>
      </c>
      <c r="BC26" s="435" t="s">
        <v>117</v>
      </c>
      <c r="BD26" s="435"/>
      <c r="BE26" s="435"/>
      <c r="BF26" s="435"/>
      <c r="BG26" s="435"/>
      <c r="BH26" s="435"/>
      <c r="BI26" s="435"/>
      <c r="BJ26" s="22"/>
      <c r="BK26" s="22"/>
      <c r="BL26" s="22"/>
      <c r="BM26" s="22"/>
      <c r="BN26" s="22"/>
      <c r="BO26" s="22"/>
      <c r="BP26" s="22"/>
      <c r="BQ26" s="22"/>
      <c r="BR26" s="22"/>
      <c r="BS26" s="22"/>
      <c r="BT26" s="22"/>
      <c r="BU26" s="22"/>
      <c r="BV26" s="22"/>
      <c r="BW26" s="22"/>
      <c r="BX26" s="22"/>
      <c r="BY26" s="22"/>
      <c r="BZ26" s="22"/>
      <c r="CA26" s="22"/>
      <c r="CB26" s="22"/>
      <c r="CC26" s="22"/>
      <c r="CD26" s="22"/>
    </row>
    <row r="27" spans="1:82" s="23" customFormat="1" ht="24" customHeight="1" x14ac:dyDescent="0.2">
      <c r="A27" s="22"/>
      <c r="B27" s="47"/>
      <c r="C27" s="69"/>
      <c r="D27" s="164"/>
      <c r="E27" s="165"/>
      <c r="F27" s="207">
        <f t="shared" si="0"/>
        <v>0</v>
      </c>
      <c r="G27" s="165"/>
      <c r="H27" s="165"/>
      <c r="I27" s="207">
        <f t="shared" si="1"/>
        <v>0</v>
      </c>
      <c r="J27" s="209">
        <f t="shared" si="2"/>
        <v>0</v>
      </c>
      <c r="K27" s="158"/>
      <c r="L27" s="159"/>
      <c r="M27" s="211">
        <f t="shared" si="3"/>
        <v>0</v>
      </c>
      <c r="N27" s="159">
        <f t="shared" si="4"/>
        <v>0</v>
      </c>
      <c r="O27" s="159">
        <f t="shared" si="5"/>
        <v>0</v>
      </c>
      <c r="P27" s="212">
        <f t="shared" si="6"/>
        <v>0</v>
      </c>
      <c r="Q27" s="158"/>
      <c r="R27" s="159"/>
      <c r="S27" s="159">
        <f t="shared" si="7"/>
        <v>0</v>
      </c>
      <c r="T27" s="160"/>
      <c r="U27" s="159"/>
      <c r="V27" s="212">
        <f t="shared" si="8"/>
        <v>0</v>
      </c>
      <c r="W27" s="158"/>
      <c r="X27" s="159"/>
      <c r="Y27" s="159">
        <f t="shared" si="9"/>
        <v>0</v>
      </c>
      <c r="Z27" s="166"/>
      <c r="AA27" s="167"/>
      <c r="AB27" s="212">
        <f t="shared" si="10"/>
        <v>0</v>
      </c>
      <c r="AC27" s="294">
        <f t="shared" si="11"/>
        <v>0</v>
      </c>
      <c r="AD27" s="161"/>
      <c r="AE27" s="162"/>
      <c r="AF27" s="216">
        <f t="shared" si="12"/>
        <v>0</v>
      </c>
      <c r="AG27" s="168"/>
      <c r="AH27" s="168"/>
      <c r="AI27" s="217">
        <f t="shared" si="13"/>
        <v>0</v>
      </c>
      <c r="AJ27" s="161"/>
      <c r="AK27" s="162"/>
      <c r="AL27" s="162">
        <f t="shared" si="14"/>
        <v>0</v>
      </c>
      <c r="AM27" s="169"/>
      <c r="AN27" s="168"/>
      <c r="AO27" s="217">
        <f t="shared" si="15"/>
        <v>0</v>
      </c>
      <c r="AP27" s="161"/>
      <c r="AQ27" s="162"/>
      <c r="AR27" s="162">
        <f t="shared" si="16"/>
        <v>0</v>
      </c>
      <c r="AS27" s="169"/>
      <c r="AT27" s="168"/>
      <c r="AU27" s="217">
        <f t="shared" si="17"/>
        <v>0</v>
      </c>
      <c r="AV27" s="296">
        <f t="shared" si="18"/>
        <v>0</v>
      </c>
      <c r="AW27" s="298" t="str">
        <f t="shared" si="19"/>
        <v/>
      </c>
      <c r="AX27" s="348"/>
      <c r="AY27" s="280">
        <f t="shared" si="20"/>
        <v>0</v>
      </c>
      <c r="AZ27" s="353"/>
      <c r="BA27" s="22"/>
      <c r="BB27" s="289" t="s">
        <v>102</v>
      </c>
      <c r="BC27" s="435" t="s">
        <v>112</v>
      </c>
      <c r="BD27" s="435"/>
      <c r="BE27" s="435"/>
      <c r="BF27" s="435"/>
      <c r="BG27" s="435"/>
      <c r="BH27" s="435"/>
      <c r="BI27" s="435"/>
      <c r="BJ27" s="22"/>
      <c r="BK27" s="22"/>
      <c r="BL27" s="22"/>
      <c r="BM27" s="22"/>
      <c r="BN27" s="22"/>
      <c r="BO27" s="22"/>
      <c r="BP27" s="22"/>
      <c r="BQ27" s="22"/>
      <c r="BR27" s="22"/>
      <c r="BS27" s="22"/>
      <c r="BT27" s="22"/>
      <c r="BU27" s="22"/>
      <c r="BV27" s="22"/>
      <c r="BW27" s="22"/>
      <c r="BX27" s="22"/>
      <c r="BY27" s="22"/>
      <c r="BZ27" s="22"/>
      <c r="CA27" s="22"/>
      <c r="CB27" s="22"/>
      <c r="CC27" s="22"/>
      <c r="CD27" s="22"/>
    </row>
    <row r="28" spans="1:82" s="23" customFormat="1" ht="24" customHeight="1" x14ac:dyDescent="0.2">
      <c r="A28" s="22"/>
      <c r="B28" s="47"/>
      <c r="C28" s="69"/>
      <c r="D28" s="164"/>
      <c r="E28" s="165"/>
      <c r="F28" s="207">
        <f t="shared" si="0"/>
        <v>0</v>
      </c>
      <c r="G28" s="165"/>
      <c r="H28" s="165"/>
      <c r="I28" s="207">
        <f t="shared" si="1"/>
        <v>0</v>
      </c>
      <c r="J28" s="209">
        <f t="shared" si="2"/>
        <v>0</v>
      </c>
      <c r="K28" s="158"/>
      <c r="L28" s="159"/>
      <c r="M28" s="211">
        <f t="shared" si="3"/>
        <v>0</v>
      </c>
      <c r="N28" s="159">
        <f t="shared" si="4"/>
        <v>0</v>
      </c>
      <c r="O28" s="159">
        <f t="shared" si="5"/>
        <v>0</v>
      </c>
      <c r="P28" s="212">
        <f t="shared" si="6"/>
        <v>0</v>
      </c>
      <c r="Q28" s="158"/>
      <c r="R28" s="159"/>
      <c r="S28" s="159">
        <f t="shared" si="7"/>
        <v>0</v>
      </c>
      <c r="T28" s="160"/>
      <c r="U28" s="159"/>
      <c r="V28" s="212">
        <f t="shared" si="8"/>
        <v>0</v>
      </c>
      <c r="W28" s="158"/>
      <c r="X28" s="159"/>
      <c r="Y28" s="159">
        <f t="shared" si="9"/>
        <v>0</v>
      </c>
      <c r="Z28" s="166"/>
      <c r="AA28" s="167"/>
      <c r="AB28" s="212">
        <f t="shared" si="10"/>
        <v>0</v>
      </c>
      <c r="AC28" s="294">
        <f t="shared" si="11"/>
        <v>0</v>
      </c>
      <c r="AD28" s="161"/>
      <c r="AE28" s="162"/>
      <c r="AF28" s="216">
        <f t="shared" si="12"/>
        <v>0</v>
      </c>
      <c r="AG28" s="168"/>
      <c r="AH28" s="168"/>
      <c r="AI28" s="217">
        <f t="shared" si="13"/>
        <v>0</v>
      </c>
      <c r="AJ28" s="161"/>
      <c r="AK28" s="162"/>
      <c r="AL28" s="162">
        <f t="shared" si="14"/>
        <v>0</v>
      </c>
      <c r="AM28" s="169"/>
      <c r="AN28" s="168"/>
      <c r="AO28" s="217">
        <f t="shared" si="15"/>
        <v>0</v>
      </c>
      <c r="AP28" s="161"/>
      <c r="AQ28" s="162"/>
      <c r="AR28" s="162">
        <f t="shared" si="16"/>
        <v>0</v>
      </c>
      <c r="AS28" s="169"/>
      <c r="AT28" s="168"/>
      <c r="AU28" s="217">
        <f t="shared" si="17"/>
        <v>0</v>
      </c>
      <c r="AV28" s="296">
        <f t="shared" si="18"/>
        <v>0</v>
      </c>
      <c r="AW28" s="298" t="str">
        <f t="shared" si="19"/>
        <v/>
      </c>
      <c r="AX28" s="348"/>
      <c r="AY28" s="280">
        <f t="shared" si="20"/>
        <v>0</v>
      </c>
      <c r="AZ28" s="353"/>
      <c r="BA28" s="22"/>
      <c r="BB28" s="289" t="s">
        <v>103</v>
      </c>
      <c r="BC28" s="435" t="s">
        <v>113</v>
      </c>
      <c r="BD28" s="435"/>
      <c r="BE28" s="435"/>
      <c r="BF28" s="435"/>
      <c r="BG28" s="435"/>
      <c r="BH28" s="435"/>
      <c r="BI28" s="435"/>
      <c r="BJ28" s="22"/>
      <c r="BK28" s="22"/>
      <c r="BL28" s="22"/>
      <c r="BM28" s="22"/>
      <c r="BN28" s="22"/>
      <c r="BO28" s="22"/>
      <c r="BP28" s="22"/>
      <c r="BQ28" s="22"/>
      <c r="BR28" s="22"/>
      <c r="BS28" s="22"/>
      <c r="BT28" s="22"/>
      <c r="BU28" s="22"/>
      <c r="BV28" s="22"/>
      <c r="BW28" s="22"/>
      <c r="BX28" s="22"/>
      <c r="BY28" s="22"/>
      <c r="BZ28" s="22"/>
      <c r="CA28" s="22"/>
      <c r="CB28" s="22"/>
      <c r="CC28" s="22"/>
      <c r="CD28" s="22"/>
    </row>
    <row r="29" spans="1:82" s="23" customFormat="1" ht="24" customHeight="1" x14ac:dyDescent="0.2">
      <c r="A29" s="22"/>
      <c r="B29" s="47"/>
      <c r="C29" s="69"/>
      <c r="D29" s="164"/>
      <c r="E29" s="165"/>
      <c r="F29" s="207">
        <f t="shared" si="0"/>
        <v>0</v>
      </c>
      <c r="G29" s="165"/>
      <c r="H29" s="165"/>
      <c r="I29" s="207">
        <f t="shared" si="1"/>
        <v>0</v>
      </c>
      <c r="J29" s="209">
        <f t="shared" si="2"/>
        <v>0</v>
      </c>
      <c r="K29" s="158"/>
      <c r="L29" s="159"/>
      <c r="M29" s="211">
        <f t="shared" si="3"/>
        <v>0</v>
      </c>
      <c r="N29" s="159">
        <f t="shared" si="4"/>
        <v>0</v>
      </c>
      <c r="O29" s="159">
        <f t="shared" si="5"/>
        <v>0</v>
      </c>
      <c r="P29" s="212">
        <f t="shared" si="6"/>
        <v>0</v>
      </c>
      <c r="Q29" s="158"/>
      <c r="R29" s="159"/>
      <c r="S29" s="159">
        <f t="shared" si="7"/>
        <v>0</v>
      </c>
      <c r="T29" s="160"/>
      <c r="U29" s="159"/>
      <c r="V29" s="212">
        <f t="shared" si="8"/>
        <v>0</v>
      </c>
      <c r="W29" s="158"/>
      <c r="X29" s="159"/>
      <c r="Y29" s="159">
        <f t="shared" si="9"/>
        <v>0</v>
      </c>
      <c r="Z29" s="166"/>
      <c r="AA29" s="167"/>
      <c r="AB29" s="212">
        <f t="shared" si="10"/>
        <v>0</v>
      </c>
      <c r="AC29" s="294">
        <f t="shared" si="11"/>
        <v>0</v>
      </c>
      <c r="AD29" s="161"/>
      <c r="AE29" s="162"/>
      <c r="AF29" s="216">
        <f t="shared" si="12"/>
        <v>0</v>
      </c>
      <c r="AG29" s="168"/>
      <c r="AH29" s="168"/>
      <c r="AI29" s="217">
        <f t="shared" si="13"/>
        <v>0</v>
      </c>
      <c r="AJ29" s="161"/>
      <c r="AK29" s="162"/>
      <c r="AL29" s="162">
        <f t="shared" si="14"/>
        <v>0</v>
      </c>
      <c r="AM29" s="169"/>
      <c r="AN29" s="168"/>
      <c r="AO29" s="217">
        <f t="shared" si="15"/>
        <v>0</v>
      </c>
      <c r="AP29" s="161"/>
      <c r="AQ29" s="162"/>
      <c r="AR29" s="162">
        <f t="shared" si="16"/>
        <v>0</v>
      </c>
      <c r="AS29" s="169"/>
      <c r="AT29" s="168"/>
      <c r="AU29" s="217">
        <f t="shared" si="17"/>
        <v>0</v>
      </c>
      <c r="AV29" s="296">
        <f t="shared" si="18"/>
        <v>0</v>
      </c>
      <c r="AW29" s="298" t="str">
        <f t="shared" si="19"/>
        <v/>
      </c>
      <c r="AX29" s="348"/>
      <c r="AY29" s="280">
        <f t="shared" si="20"/>
        <v>0</v>
      </c>
      <c r="AZ29" s="353"/>
      <c r="BA29" s="22"/>
      <c r="BB29" s="289" t="s">
        <v>104</v>
      </c>
      <c r="BC29" s="435" t="s">
        <v>105</v>
      </c>
      <c r="BD29" s="435"/>
      <c r="BE29" s="435"/>
      <c r="BF29" s="435"/>
      <c r="BG29" s="435"/>
      <c r="BH29" s="435"/>
      <c r="BI29" s="435"/>
      <c r="BJ29" s="22"/>
      <c r="BK29" s="22"/>
      <c r="BL29" s="22"/>
      <c r="BM29" s="22"/>
      <c r="BN29" s="22"/>
      <c r="BO29" s="22"/>
      <c r="BP29" s="22"/>
      <c r="BQ29" s="22"/>
      <c r="BR29" s="22"/>
      <c r="BS29" s="22"/>
      <c r="BT29" s="22"/>
      <c r="BU29" s="22"/>
      <c r="BV29" s="22"/>
      <c r="BW29" s="22"/>
      <c r="BX29" s="22"/>
      <c r="BY29" s="22"/>
      <c r="BZ29" s="22"/>
      <c r="CA29" s="22"/>
      <c r="CB29" s="22"/>
      <c r="CC29" s="22"/>
      <c r="CD29" s="22"/>
    </row>
    <row r="30" spans="1:82" s="23" customFormat="1" ht="24" customHeight="1" x14ac:dyDescent="0.2">
      <c r="A30" s="22"/>
      <c r="B30" s="48"/>
      <c r="C30" s="68"/>
      <c r="D30" s="164"/>
      <c r="E30" s="165"/>
      <c r="F30" s="207">
        <f t="shared" si="0"/>
        <v>0</v>
      </c>
      <c r="G30" s="165"/>
      <c r="H30" s="165"/>
      <c r="I30" s="207">
        <f t="shared" si="1"/>
        <v>0</v>
      </c>
      <c r="J30" s="209">
        <f t="shared" si="2"/>
        <v>0</v>
      </c>
      <c r="K30" s="158"/>
      <c r="L30" s="159"/>
      <c r="M30" s="211">
        <f t="shared" si="3"/>
        <v>0</v>
      </c>
      <c r="N30" s="159">
        <f t="shared" si="4"/>
        <v>0</v>
      </c>
      <c r="O30" s="159">
        <f t="shared" si="5"/>
        <v>0</v>
      </c>
      <c r="P30" s="212">
        <f t="shared" si="6"/>
        <v>0</v>
      </c>
      <c r="Q30" s="158"/>
      <c r="R30" s="159"/>
      <c r="S30" s="159">
        <f t="shared" si="7"/>
        <v>0</v>
      </c>
      <c r="T30" s="160"/>
      <c r="U30" s="159"/>
      <c r="V30" s="212">
        <f t="shared" si="8"/>
        <v>0</v>
      </c>
      <c r="W30" s="158"/>
      <c r="X30" s="159"/>
      <c r="Y30" s="159">
        <f t="shared" si="9"/>
        <v>0</v>
      </c>
      <c r="Z30" s="166"/>
      <c r="AA30" s="167"/>
      <c r="AB30" s="212">
        <f t="shared" si="10"/>
        <v>0</v>
      </c>
      <c r="AC30" s="294">
        <f t="shared" si="11"/>
        <v>0</v>
      </c>
      <c r="AD30" s="161"/>
      <c r="AE30" s="162"/>
      <c r="AF30" s="216">
        <f t="shared" si="12"/>
        <v>0</v>
      </c>
      <c r="AG30" s="168"/>
      <c r="AH30" s="168"/>
      <c r="AI30" s="217">
        <f t="shared" si="13"/>
        <v>0</v>
      </c>
      <c r="AJ30" s="161"/>
      <c r="AK30" s="162"/>
      <c r="AL30" s="162">
        <f t="shared" si="14"/>
        <v>0</v>
      </c>
      <c r="AM30" s="169"/>
      <c r="AN30" s="168"/>
      <c r="AO30" s="217">
        <f t="shared" si="15"/>
        <v>0</v>
      </c>
      <c r="AP30" s="161"/>
      <c r="AQ30" s="162"/>
      <c r="AR30" s="162">
        <f t="shared" si="16"/>
        <v>0</v>
      </c>
      <c r="AS30" s="169"/>
      <c r="AT30" s="168"/>
      <c r="AU30" s="217">
        <f t="shared" si="17"/>
        <v>0</v>
      </c>
      <c r="AV30" s="296">
        <f t="shared" si="18"/>
        <v>0</v>
      </c>
      <c r="AW30" s="298" t="str">
        <f t="shared" si="19"/>
        <v/>
      </c>
      <c r="AX30" s="348"/>
      <c r="AY30" s="280">
        <f t="shared" si="20"/>
        <v>0</v>
      </c>
      <c r="AZ30" s="353"/>
      <c r="BA30" s="22"/>
      <c r="BB30" s="289" t="s">
        <v>106</v>
      </c>
      <c r="BC30" s="290" t="s">
        <v>114</v>
      </c>
      <c r="BD30" s="290"/>
      <c r="BE30" s="290"/>
      <c r="BF30" s="290"/>
      <c r="BG30" s="290"/>
      <c r="BH30" s="290"/>
      <c r="BI30" s="290"/>
      <c r="BJ30" s="22"/>
      <c r="BK30" s="22"/>
      <c r="BL30" s="22"/>
      <c r="BM30" s="22"/>
      <c r="BN30" s="22"/>
      <c r="BO30" s="22"/>
      <c r="BP30" s="22"/>
      <c r="BQ30" s="22"/>
      <c r="BR30" s="22"/>
      <c r="BS30" s="22"/>
      <c r="BT30" s="22"/>
      <c r="BU30" s="22"/>
      <c r="BV30" s="22"/>
      <c r="BW30" s="22"/>
      <c r="BX30" s="22"/>
      <c r="BY30" s="22"/>
      <c r="BZ30" s="22"/>
      <c r="CA30" s="22"/>
      <c r="CB30" s="22"/>
      <c r="CC30" s="22"/>
      <c r="CD30" s="22"/>
    </row>
    <row r="31" spans="1:82" s="23" customFormat="1" ht="24" customHeight="1" x14ac:dyDescent="0.2">
      <c r="A31" s="22"/>
      <c r="B31" s="48"/>
      <c r="C31" s="68"/>
      <c r="D31" s="164"/>
      <c r="E31" s="165"/>
      <c r="F31" s="207">
        <f t="shared" si="0"/>
        <v>0</v>
      </c>
      <c r="G31" s="165"/>
      <c r="H31" s="165"/>
      <c r="I31" s="207">
        <f t="shared" si="1"/>
        <v>0</v>
      </c>
      <c r="J31" s="209">
        <f t="shared" si="2"/>
        <v>0</v>
      </c>
      <c r="K31" s="158"/>
      <c r="L31" s="159"/>
      <c r="M31" s="211">
        <f t="shared" si="3"/>
        <v>0</v>
      </c>
      <c r="N31" s="159">
        <f t="shared" si="4"/>
        <v>0</v>
      </c>
      <c r="O31" s="159">
        <f t="shared" si="5"/>
        <v>0</v>
      </c>
      <c r="P31" s="212">
        <f t="shared" si="6"/>
        <v>0</v>
      </c>
      <c r="Q31" s="158"/>
      <c r="R31" s="159"/>
      <c r="S31" s="159">
        <f t="shared" si="7"/>
        <v>0</v>
      </c>
      <c r="T31" s="160"/>
      <c r="U31" s="159"/>
      <c r="V31" s="212">
        <f t="shared" si="8"/>
        <v>0</v>
      </c>
      <c r="W31" s="158"/>
      <c r="X31" s="159"/>
      <c r="Y31" s="159">
        <f t="shared" si="9"/>
        <v>0</v>
      </c>
      <c r="Z31" s="166"/>
      <c r="AA31" s="167"/>
      <c r="AB31" s="212">
        <f t="shared" si="10"/>
        <v>0</v>
      </c>
      <c r="AC31" s="294">
        <f t="shared" si="11"/>
        <v>0</v>
      </c>
      <c r="AD31" s="161"/>
      <c r="AE31" s="162"/>
      <c r="AF31" s="216">
        <f t="shared" si="12"/>
        <v>0</v>
      </c>
      <c r="AG31" s="168"/>
      <c r="AH31" s="168"/>
      <c r="AI31" s="217">
        <f t="shared" si="13"/>
        <v>0</v>
      </c>
      <c r="AJ31" s="161"/>
      <c r="AK31" s="162"/>
      <c r="AL31" s="162">
        <f t="shared" si="14"/>
        <v>0</v>
      </c>
      <c r="AM31" s="169"/>
      <c r="AN31" s="168"/>
      <c r="AO31" s="217">
        <f t="shared" si="15"/>
        <v>0</v>
      </c>
      <c r="AP31" s="161"/>
      <c r="AQ31" s="162"/>
      <c r="AR31" s="162">
        <f t="shared" si="16"/>
        <v>0</v>
      </c>
      <c r="AS31" s="169"/>
      <c r="AT31" s="168"/>
      <c r="AU31" s="217">
        <f t="shared" si="17"/>
        <v>0</v>
      </c>
      <c r="AV31" s="296">
        <f t="shared" si="18"/>
        <v>0</v>
      </c>
      <c r="AW31" s="298" t="str">
        <f t="shared" si="19"/>
        <v/>
      </c>
      <c r="AX31" s="348"/>
      <c r="AY31" s="280">
        <f t="shared" si="20"/>
        <v>0</v>
      </c>
      <c r="AZ31" s="353"/>
      <c r="BA31" s="22"/>
      <c r="BB31" s="289" t="s">
        <v>107</v>
      </c>
      <c r="BC31" s="290" t="s">
        <v>115</v>
      </c>
      <c r="BD31" s="290"/>
      <c r="BE31" s="290"/>
      <c r="BF31" s="290"/>
      <c r="BG31" s="290"/>
      <c r="BH31" s="290"/>
      <c r="BI31" s="290"/>
      <c r="BJ31" s="22"/>
      <c r="BK31" s="22"/>
      <c r="BL31" s="22"/>
      <c r="BM31" s="22"/>
      <c r="BN31" s="22"/>
      <c r="BO31" s="22"/>
      <c r="BP31" s="22"/>
      <c r="BQ31" s="22"/>
      <c r="BR31" s="22"/>
      <c r="BS31" s="22"/>
      <c r="BT31" s="22"/>
      <c r="BU31" s="22"/>
      <c r="BV31" s="22"/>
      <c r="BW31" s="22"/>
      <c r="BX31" s="22"/>
      <c r="BY31" s="22"/>
      <c r="BZ31" s="22"/>
      <c r="CA31" s="22"/>
      <c r="CB31" s="22"/>
      <c r="CC31" s="22"/>
      <c r="CD31" s="22"/>
    </row>
    <row r="32" spans="1:82" s="23" customFormat="1" ht="24" customHeight="1" x14ac:dyDescent="0.2">
      <c r="A32" s="22"/>
      <c r="B32" s="48"/>
      <c r="C32" s="68"/>
      <c r="D32" s="164"/>
      <c r="E32" s="165"/>
      <c r="F32" s="207">
        <f t="shared" si="0"/>
        <v>0</v>
      </c>
      <c r="G32" s="165"/>
      <c r="H32" s="165"/>
      <c r="I32" s="207">
        <f t="shared" si="1"/>
        <v>0</v>
      </c>
      <c r="J32" s="209">
        <f t="shared" si="2"/>
        <v>0</v>
      </c>
      <c r="K32" s="158"/>
      <c r="L32" s="159"/>
      <c r="M32" s="211">
        <f t="shared" si="3"/>
        <v>0</v>
      </c>
      <c r="N32" s="159">
        <f t="shared" si="4"/>
        <v>0</v>
      </c>
      <c r="O32" s="159">
        <f t="shared" si="5"/>
        <v>0</v>
      </c>
      <c r="P32" s="212">
        <f t="shared" si="6"/>
        <v>0</v>
      </c>
      <c r="Q32" s="158"/>
      <c r="R32" s="159"/>
      <c r="S32" s="159">
        <f t="shared" si="7"/>
        <v>0</v>
      </c>
      <c r="T32" s="160"/>
      <c r="U32" s="159"/>
      <c r="V32" s="212">
        <f t="shared" si="8"/>
        <v>0</v>
      </c>
      <c r="W32" s="158"/>
      <c r="X32" s="159"/>
      <c r="Y32" s="159">
        <f t="shared" si="9"/>
        <v>0</v>
      </c>
      <c r="Z32" s="166"/>
      <c r="AA32" s="167"/>
      <c r="AB32" s="212">
        <f t="shared" si="10"/>
        <v>0</v>
      </c>
      <c r="AC32" s="294">
        <f t="shared" si="11"/>
        <v>0</v>
      </c>
      <c r="AD32" s="161"/>
      <c r="AE32" s="162"/>
      <c r="AF32" s="216">
        <f t="shared" si="12"/>
        <v>0</v>
      </c>
      <c r="AG32" s="168"/>
      <c r="AH32" s="168"/>
      <c r="AI32" s="217">
        <f t="shared" si="13"/>
        <v>0</v>
      </c>
      <c r="AJ32" s="161"/>
      <c r="AK32" s="162"/>
      <c r="AL32" s="162">
        <f t="shared" si="14"/>
        <v>0</v>
      </c>
      <c r="AM32" s="169"/>
      <c r="AN32" s="168"/>
      <c r="AO32" s="217">
        <f t="shared" si="15"/>
        <v>0</v>
      </c>
      <c r="AP32" s="161"/>
      <c r="AQ32" s="162"/>
      <c r="AR32" s="162">
        <f t="shared" si="16"/>
        <v>0</v>
      </c>
      <c r="AS32" s="169"/>
      <c r="AT32" s="168"/>
      <c r="AU32" s="217">
        <f t="shared" si="17"/>
        <v>0</v>
      </c>
      <c r="AV32" s="296">
        <f t="shared" si="18"/>
        <v>0</v>
      </c>
      <c r="AW32" s="298" t="str">
        <f t="shared" si="19"/>
        <v/>
      </c>
      <c r="AX32" s="348"/>
      <c r="AY32" s="280">
        <f t="shared" si="20"/>
        <v>0</v>
      </c>
      <c r="AZ32" s="353"/>
      <c r="BA32" s="22"/>
      <c r="BB32" s="289" t="s">
        <v>108</v>
      </c>
      <c r="BC32" s="290" t="s">
        <v>109</v>
      </c>
      <c r="BD32" s="290"/>
      <c r="BE32" s="290"/>
      <c r="BF32" s="290"/>
      <c r="BG32" s="290"/>
      <c r="BH32" s="290"/>
      <c r="BI32" s="290"/>
      <c r="BJ32" s="22"/>
      <c r="BK32" s="22"/>
      <c r="BL32" s="22"/>
      <c r="BM32" s="22"/>
      <c r="BN32" s="22"/>
      <c r="BO32" s="22"/>
      <c r="BP32" s="22"/>
      <c r="BQ32" s="22"/>
      <c r="BR32" s="22"/>
      <c r="BS32" s="22"/>
      <c r="BT32" s="22"/>
      <c r="BU32" s="22"/>
      <c r="BV32" s="22"/>
      <c r="BW32" s="22"/>
      <c r="BX32" s="22"/>
      <c r="BY32" s="22"/>
      <c r="BZ32" s="22"/>
      <c r="CA32" s="22"/>
      <c r="CB32" s="22"/>
      <c r="CC32" s="22"/>
      <c r="CD32" s="22"/>
    </row>
    <row r="33" spans="1:82" s="23" customFormat="1" ht="24" customHeight="1" x14ac:dyDescent="0.2">
      <c r="A33" s="22"/>
      <c r="B33" s="48"/>
      <c r="C33" s="68"/>
      <c r="D33" s="164"/>
      <c r="E33" s="165"/>
      <c r="F33" s="207">
        <f t="shared" si="0"/>
        <v>0</v>
      </c>
      <c r="G33" s="165"/>
      <c r="H33" s="165"/>
      <c r="I33" s="207">
        <f t="shared" si="1"/>
        <v>0</v>
      </c>
      <c r="J33" s="209">
        <f t="shared" si="2"/>
        <v>0</v>
      </c>
      <c r="K33" s="158"/>
      <c r="L33" s="159"/>
      <c r="M33" s="211">
        <f t="shared" si="3"/>
        <v>0</v>
      </c>
      <c r="N33" s="159">
        <f t="shared" si="4"/>
        <v>0</v>
      </c>
      <c r="O33" s="159">
        <f t="shared" si="5"/>
        <v>0</v>
      </c>
      <c r="P33" s="212">
        <f t="shared" si="6"/>
        <v>0</v>
      </c>
      <c r="Q33" s="158"/>
      <c r="R33" s="159"/>
      <c r="S33" s="159">
        <f t="shared" si="7"/>
        <v>0</v>
      </c>
      <c r="T33" s="160"/>
      <c r="U33" s="159"/>
      <c r="V33" s="212">
        <f t="shared" si="8"/>
        <v>0</v>
      </c>
      <c r="W33" s="158"/>
      <c r="X33" s="159"/>
      <c r="Y33" s="159">
        <f t="shared" si="9"/>
        <v>0</v>
      </c>
      <c r="Z33" s="166"/>
      <c r="AA33" s="167"/>
      <c r="AB33" s="212">
        <f t="shared" si="10"/>
        <v>0</v>
      </c>
      <c r="AC33" s="294">
        <f t="shared" si="11"/>
        <v>0</v>
      </c>
      <c r="AD33" s="161"/>
      <c r="AE33" s="162"/>
      <c r="AF33" s="216">
        <f t="shared" si="12"/>
        <v>0</v>
      </c>
      <c r="AG33" s="168"/>
      <c r="AH33" s="168"/>
      <c r="AI33" s="217">
        <f t="shared" si="13"/>
        <v>0</v>
      </c>
      <c r="AJ33" s="161"/>
      <c r="AK33" s="162"/>
      <c r="AL33" s="162">
        <f t="shared" si="14"/>
        <v>0</v>
      </c>
      <c r="AM33" s="169"/>
      <c r="AN33" s="168"/>
      <c r="AO33" s="217">
        <f t="shared" si="15"/>
        <v>0</v>
      </c>
      <c r="AP33" s="161"/>
      <c r="AQ33" s="162"/>
      <c r="AR33" s="162">
        <f t="shared" si="16"/>
        <v>0</v>
      </c>
      <c r="AS33" s="169"/>
      <c r="AT33" s="168"/>
      <c r="AU33" s="217">
        <f t="shared" si="17"/>
        <v>0</v>
      </c>
      <c r="AV33" s="296">
        <f t="shared" si="18"/>
        <v>0</v>
      </c>
      <c r="AW33" s="298" t="str">
        <f t="shared" si="19"/>
        <v/>
      </c>
      <c r="AX33" s="348"/>
      <c r="AY33" s="280">
        <f t="shared" si="20"/>
        <v>0</v>
      </c>
      <c r="AZ33" s="353"/>
      <c r="BA33" s="22"/>
      <c r="BB33" s="289" t="s">
        <v>111</v>
      </c>
      <c r="BC33" s="290" t="s">
        <v>116</v>
      </c>
      <c r="BD33" s="290"/>
      <c r="BE33" s="290"/>
      <c r="BF33" s="290"/>
      <c r="BG33" s="290"/>
      <c r="BH33" s="290"/>
      <c r="BI33" s="290"/>
      <c r="BJ33" s="22"/>
      <c r="BK33" s="22"/>
      <c r="BL33" s="22"/>
      <c r="BM33" s="22"/>
      <c r="BN33" s="22"/>
      <c r="BO33" s="22"/>
      <c r="BP33" s="22"/>
      <c r="BQ33" s="22"/>
      <c r="BR33" s="22"/>
      <c r="BS33" s="22"/>
      <c r="BT33" s="22"/>
      <c r="BU33" s="22"/>
      <c r="BV33" s="22"/>
      <c r="BW33" s="22"/>
      <c r="BX33" s="22"/>
      <c r="BY33" s="22"/>
      <c r="BZ33" s="22"/>
      <c r="CA33" s="22"/>
      <c r="CB33" s="22"/>
      <c r="CC33" s="22"/>
      <c r="CD33" s="22"/>
    </row>
    <row r="34" spans="1:82" s="23" customFormat="1" ht="24" customHeight="1" x14ac:dyDescent="0.2">
      <c r="A34" s="22"/>
      <c r="B34" s="48"/>
      <c r="C34" s="68"/>
      <c r="D34" s="164"/>
      <c r="E34" s="165"/>
      <c r="F34" s="207">
        <f t="shared" si="0"/>
        <v>0</v>
      </c>
      <c r="G34" s="165"/>
      <c r="H34" s="165"/>
      <c r="I34" s="207">
        <f t="shared" si="1"/>
        <v>0</v>
      </c>
      <c r="J34" s="209">
        <f t="shared" si="2"/>
        <v>0</v>
      </c>
      <c r="K34" s="158"/>
      <c r="L34" s="159"/>
      <c r="M34" s="211">
        <f t="shared" si="3"/>
        <v>0</v>
      </c>
      <c r="N34" s="159">
        <f t="shared" si="4"/>
        <v>0</v>
      </c>
      <c r="O34" s="159">
        <f t="shared" si="5"/>
        <v>0</v>
      </c>
      <c r="P34" s="212">
        <f t="shared" si="6"/>
        <v>0</v>
      </c>
      <c r="Q34" s="158"/>
      <c r="R34" s="159"/>
      <c r="S34" s="159">
        <f t="shared" si="7"/>
        <v>0</v>
      </c>
      <c r="T34" s="160"/>
      <c r="U34" s="159"/>
      <c r="V34" s="212">
        <f t="shared" si="8"/>
        <v>0</v>
      </c>
      <c r="W34" s="158"/>
      <c r="X34" s="159"/>
      <c r="Y34" s="159">
        <f t="shared" si="9"/>
        <v>0</v>
      </c>
      <c r="Z34" s="166"/>
      <c r="AA34" s="167"/>
      <c r="AB34" s="212">
        <f t="shared" si="10"/>
        <v>0</v>
      </c>
      <c r="AC34" s="294">
        <f t="shared" si="11"/>
        <v>0</v>
      </c>
      <c r="AD34" s="161"/>
      <c r="AE34" s="162"/>
      <c r="AF34" s="216">
        <f t="shared" si="12"/>
        <v>0</v>
      </c>
      <c r="AG34" s="168"/>
      <c r="AH34" s="168"/>
      <c r="AI34" s="217">
        <f t="shared" si="13"/>
        <v>0</v>
      </c>
      <c r="AJ34" s="161"/>
      <c r="AK34" s="162"/>
      <c r="AL34" s="162">
        <f t="shared" si="14"/>
        <v>0</v>
      </c>
      <c r="AM34" s="169"/>
      <c r="AN34" s="168"/>
      <c r="AO34" s="217">
        <f t="shared" si="15"/>
        <v>0</v>
      </c>
      <c r="AP34" s="161"/>
      <c r="AQ34" s="162"/>
      <c r="AR34" s="162">
        <f t="shared" si="16"/>
        <v>0</v>
      </c>
      <c r="AS34" s="169"/>
      <c r="AT34" s="168"/>
      <c r="AU34" s="217">
        <f t="shared" si="17"/>
        <v>0</v>
      </c>
      <c r="AV34" s="296">
        <f t="shared" si="18"/>
        <v>0</v>
      </c>
      <c r="AW34" s="298" t="str">
        <f t="shared" si="19"/>
        <v/>
      </c>
      <c r="AX34" s="348"/>
      <c r="AY34" s="280">
        <f t="shared" si="20"/>
        <v>0</v>
      </c>
      <c r="AZ34" s="353"/>
      <c r="BA34" s="22"/>
      <c r="BB34" s="289"/>
      <c r="BC34" s="290"/>
      <c r="BD34" s="290"/>
      <c r="BE34" s="290"/>
      <c r="BF34" s="290"/>
      <c r="BG34" s="290"/>
      <c r="BH34" s="290"/>
      <c r="BI34" s="290"/>
      <c r="BJ34" s="22"/>
      <c r="BK34" s="22"/>
      <c r="BL34" s="22"/>
      <c r="BM34" s="22"/>
      <c r="BN34" s="22"/>
      <c r="BO34" s="22"/>
      <c r="BP34" s="22"/>
      <c r="BQ34" s="22"/>
      <c r="BR34" s="22"/>
      <c r="BS34" s="22"/>
      <c r="BT34" s="22"/>
      <c r="BU34" s="22"/>
      <c r="BV34" s="22"/>
      <c r="BW34" s="22"/>
      <c r="BX34" s="22"/>
      <c r="BY34" s="22"/>
      <c r="BZ34" s="22"/>
      <c r="CA34" s="22"/>
      <c r="CB34" s="22"/>
      <c r="CC34" s="22"/>
      <c r="CD34" s="22"/>
    </row>
    <row r="35" spans="1:82" s="365" customFormat="1" ht="24" hidden="1" customHeight="1" x14ac:dyDescent="0.2">
      <c r="A35" s="362"/>
      <c r="B35" s="293" t="s">
        <v>17</v>
      </c>
      <c r="C35" s="68"/>
      <c r="D35" s="164"/>
      <c r="E35" s="165"/>
      <c r="F35" s="207"/>
      <c r="G35" s="165"/>
      <c r="H35" s="165"/>
      <c r="I35" s="207"/>
      <c r="J35" s="209"/>
      <c r="K35" s="158"/>
      <c r="L35" s="159"/>
      <c r="M35" s="211"/>
      <c r="N35" s="159"/>
      <c r="O35" s="159"/>
      <c r="P35" s="212"/>
      <c r="Q35" s="158"/>
      <c r="R35" s="159"/>
      <c r="S35" s="159"/>
      <c r="T35" s="160"/>
      <c r="U35" s="159"/>
      <c r="V35" s="212"/>
      <c r="W35" s="158"/>
      <c r="X35" s="159"/>
      <c r="Y35" s="159"/>
      <c r="Z35" s="166"/>
      <c r="AA35" s="167"/>
      <c r="AB35" s="212"/>
      <c r="AC35" s="294"/>
      <c r="AD35" s="161"/>
      <c r="AE35" s="162"/>
      <c r="AF35" s="216"/>
      <c r="AG35" s="168"/>
      <c r="AH35" s="168"/>
      <c r="AI35" s="217"/>
      <c r="AJ35" s="161"/>
      <c r="AK35" s="162"/>
      <c r="AL35" s="162"/>
      <c r="AM35" s="169"/>
      <c r="AN35" s="168"/>
      <c r="AO35" s="217"/>
      <c r="AP35" s="161"/>
      <c r="AQ35" s="162"/>
      <c r="AR35" s="162"/>
      <c r="AS35" s="169"/>
      <c r="AT35" s="168"/>
      <c r="AU35" s="217"/>
      <c r="AV35" s="296"/>
      <c r="AW35" s="298"/>
      <c r="AX35" s="348"/>
      <c r="AY35" s="280"/>
      <c r="AZ35" s="350"/>
      <c r="BA35" s="362"/>
      <c r="BB35" s="363"/>
      <c r="BC35" s="364"/>
      <c r="BD35" s="364"/>
      <c r="BE35" s="364"/>
      <c r="BF35" s="364"/>
      <c r="BG35" s="364"/>
      <c r="BH35" s="364"/>
      <c r="BI35" s="364"/>
      <c r="BJ35" s="362"/>
      <c r="BK35" s="362"/>
      <c r="BL35" s="362"/>
      <c r="BM35" s="362"/>
      <c r="BN35" s="362"/>
      <c r="BO35" s="362"/>
      <c r="BP35" s="362"/>
      <c r="BQ35" s="362"/>
      <c r="BR35" s="362"/>
      <c r="BS35" s="362"/>
      <c r="BT35" s="362"/>
      <c r="BU35" s="362"/>
      <c r="BV35" s="362"/>
      <c r="BW35" s="362"/>
      <c r="BX35" s="362"/>
      <c r="BY35" s="362"/>
      <c r="BZ35" s="362"/>
      <c r="CA35" s="362"/>
      <c r="CB35" s="362"/>
      <c r="CC35" s="362"/>
      <c r="CD35" s="362"/>
    </row>
    <row r="36" spans="1:82" s="23" customFormat="1" ht="17.45" customHeight="1" x14ac:dyDescent="0.2">
      <c r="A36" s="22"/>
      <c r="B36" s="306" t="s">
        <v>20</v>
      </c>
      <c r="C36" s="307"/>
      <c r="D36" s="170"/>
      <c r="E36" s="171"/>
      <c r="F36" s="308"/>
      <c r="G36" s="171"/>
      <c r="H36" s="171"/>
      <c r="I36" s="308"/>
      <c r="J36" s="309"/>
      <c r="K36" s="172"/>
      <c r="L36" s="173"/>
      <c r="M36" s="310"/>
      <c r="N36" s="173"/>
      <c r="O36" s="173"/>
      <c r="P36" s="311"/>
      <c r="Q36" s="172"/>
      <c r="R36" s="173"/>
      <c r="S36" s="312"/>
      <c r="T36" s="174"/>
      <c r="U36" s="173"/>
      <c r="V36" s="311"/>
      <c r="W36" s="172"/>
      <c r="X36" s="173"/>
      <c r="Y36" s="312"/>
      <c r="Z36" s="174"/>
      <c r="AA36" s="173"/>
      <c r="AB36" s="311"/>
      <c r="AC36" s="313"/>
      <c r="AD36" s="314"/>
      <c r="AE36" s="315"/>
      <c r="AF36" s="316"/>
      <c r="AG36" s="315"/>
      <c r="AH36" s="315"/>
      <c r="AI36" s="317"/>
      <c r="AJ36" s="314"/>
      <c r="AK36" s="315"/>
      <c r="AL36" s="318"/>
      <c r="AM36" s="319"/>
      <c r="AN36" s="315"/>
      <c r="AO36" s="317"/>
      <c r="AP36" s="314"/>
      <c r="AQ36" s="315"/>
      <c r="AR36" s="318"/>
      <c r="AS36" s="319"/>
      <c r="AT36" s="315"/>
      <c r="AU36" s="317"/>
      <c r="AV36" s="320"/>
      <c r="AW36" s="321"/>
      <c r="AX36" s="349"/>
      <c r="AY36" s="322"/>
      <c r="AZ36" s="351"/>
      <c r="BA36" s="22"/>
      <c r="BB36" s="289"/>
      <c r="BC36" s="291" t="s">
        <v>97</v>
      </c>
      <c r="BD36" s="291"/>
      <c r="BE36" s="291"/>
      <c r="BF36" s="291"/>
      <c r="BG36" s="291"/>
      <c r="BH36" s="291"/>
      <c r="BI36" s="291"/>
      <c r="BJ36" s="22"/>
      <c r="BK36" s="22"/>
      <c r="BL36" s="22"/>
      <c r="BM36" s="22"/>
      <c r="BN36" s="22"/>
      <c r="BO36" s="22"/>
      <c r="BP36" s="22"/>
      <c r="BQ36" s="22"/>
      <c r="BR36" s="22"/>
      <c r="BS36" s="22"/>
      <c r="BT36" s="22"/>
      <c r="BU36" s="22"/>
      <c r="BV36" s="22"/>
      <c r="BW36" s="22"/>
      <c r="BX36" s="22"/>
      <c r="BY36" s="22"/>
      <c r="BZ36" s="22"/>
      <c r="CA36" s="22"/>
      <c r="CB36" s="22"/>
      <c r="CC36" s="22"/>
      <c r="CD36" s="22"/>
    </row>
    <row r="37" spans="1:82" s="23" customFormat="1" ht="24" customHeight="1" x14ac:dyDescent="0.2">
      <c r="A37" s="22"/>
      <c r="B37" s="47"/>
      <c r="C37" s="69"/>
      <c r="D37" s="164"/>
      <c r="E37" s="165"/>
      <c r="F37" s="207">
        <f t="shared" ref="F37:F45" si="21">D37*E37</f>
        <v>0</v>
      </c>
      <c r="G37" s="165"/>
      <c r="H37" s="165"/>
      <c r="I37" s="207">
        <f t="shared" ref="I37:I45" si="22">G37*H37</f>
        <v>0</v>
      </c>
      <c r="J37" s="209">
        <f>SUM(F37,I37)</f>
        <v>0</v>
      </c>
      <c r="K37" s="158"/>
      <c r="L37" s="167"/>
      <c r="M37" s="211">
        <f>K37*L37</f>
        <v>0</v>
      </c>
      <c r="N37" s="167">
        <f>D37</f>
        <v>0</v>
      </c>
      <c r="O37" s="167">
        <f>E37</f>
        <v>0</v>
      </c>
      <c r="P37" s="212">
        <f t="shared" si="6"/>
        <v>0</v>
      </c>
      <c r="Q37" s="158"/>
      <c r="R37" s="167"/>
      <c r="S37" s="159">
        <f>Q37*R37</f>
        <v>0</v>
      </c>
      <c r="T37" s="166"/>
      <c r="U37" s="167"/>
      <c r="V37" s="212">
        <f t="shared" ref="V37:V45" si="23">T37*U37</f>
        <v>0</v>
      </c>
      <c r="W37" s="158"/>
      <c r="X37" s="167"/>
      <c r="Y37" s="159">
        <f>W37*X37</f>
        <v>0</v>
      </c>
      <c r="Z37" s="166"/>
      <c r="AA37" s="167"/>
      <c r="AB37" s="212">
        <f t="shared" ref="AB37:AB45" si="24">Z37*AA37</f>
        <v>0</v>
      </c>
      <c r="AC37" s="294">
        <f t="shared" si="11"/>
        <v>0</v>
      </c>
      <c r="AD37" s="161"/>
      <c r="AE37" s="168"/>
      <c r="AF37" s="216">
        <f>AD37*AE37</f>
        <v>0</v>
      </c>
      <c r="AG37" s="168"/>
      <c r="AH37" s="168"/>
      <c r="AI37" s="217">
        <f t="shared" ref="AI37:AI45" si="25">AG37*AH37</f>
        <v>0</v>
      </c>
      <c r="AJ37" s="161"/>
      <c r="AK37" s="168"/>
      <c r="AL37" s="162">
        <f>AJ37*AK37</f>
        <v>0</v>
      </c>
      <c r="AM37" s="169"/>
      <c r="AN37" s="168"/>
      <c r="AO37" s="217">
        <f t="shared" ref="AO37:AO45" si="26">AM37*AN37</f>
        <v>0</v>
      </c>
      <c r="AP37" s="161"/>
      <c r="AQ37" s="168"/>
      <c r="AR37" s="162">
        <f>AP37*AQ37</f>
        <v>0</v>
      </c>
      <c r="AS37" s="169"/>
      <c r="AT37" s="168"/>
      <c r="AU37" s="217">
        <f t="shared" ref="AU37:AU45" si="27">AS37*AT37</f>
        <v>0</v>
      </c>
      <c r="AV37" s="296">
        <f t="shared" si="18"/>
        <v>0</v>
      </c>
      <c r="AW37" s="298" t="str">
        <f t="shared" si="19"/>
        <v/>
      </c>
      <c r="AX37" s="348"/>
      <c r="AY37" s="280">
        <f>AV37</f>
        <v>0</v>
      </c>
      <c r="AZ37" s="353"/>
      <c r="BA37" s="22"/>
      <c r="BB37" s="289"/>
      <c r="BC37" s="292" t="s">
        <v>98</v>
      </c>
      <c r="BD37" s="290"/>
      <c r="BE37" s="290"/>
      <c r="BF37" s="290"/>
      <c r="BG37" s="290"/>
      <c r="BH37" s="290"/>
      <c r="BI37" s="290"/>
      <c r="BJ37" s="22"/>
      <c r="BK37" s="22"/>
      <c r="BL37" s="22"/>
      <c r="BM37" s="22"/>
      <c r="BN37" s="22"/>
      <c r="BO37" s="22"/>
      <c r="BP37" s="22"/>
      <c r="BQ37" s="22"/>
      <c r="BR37" s="22"/>
      <c r="BS37" s="22"/>
      <c r="BT37" s="22"/>
      <c r="BU37" s="22"/>
      <c r="BV37" s="22"/>
      <c r="BW37" s="22"/>
      <c r="BX37" s="22"/>
      <c r="BY37" s="22"/>
      <c r="BZ37" s="22"/>
      <c r="CA37" s="22"/>
      <c r="CB37" s="22"/>
      <c r="CC37" s="22"/>
      <c r="CD37" s="22"/>
    </row>
    <row r="38" spans="1:82" s="23" customFormat="1" ht="24" customHeight="1" x14ac:dyDescent="0.2">
      <c r="A38" s="22"/>
      <c r="B38" s="47"/>
      <c r="C38" s="69"/>
      <c r="D38" s="164"/>
      <c r="E38" s="165"/>
      <c r="F38" s="207">
        <f t="shared" si="21"/>
        <v>0</v>
      </c>
      <c r="G38" s="165"/>
      <c r="H38" s="165"/>
      <c r="I38" s="207">
        <f t="shared" si="22"/>
        <v>0</v>
      </c>
      <c r="J38" s="209">
        <f t="shared" ref="J38:J45" si="28">SUM(F38,I38)</f>
        <v>0</v>
      </c>
      <c r="K38" s="158"/>
      <c r="L38" s="167"/>
      <c r="M38" s="211">
        <f t="shared" ref="M38:M45" si="29">K38*L38</f>
        <v>0</v>
      </c>
      <c r="N38" s="167">
        <f t="shared" ref="N38:N45" si="30">D38</f>
        <v>0</v>
      </c>
      <c r="O38" s="167">
        <f t="shared" ref="O38:O45" si="31">E38</f>
        <v>0</v>
      </c>
      <c r="P38" s="212">
        <f t="shared" si="6"/>
        <v>0</v>
      </c>
      <c r="Q38" s="158"/>
      <c r="R38" s="167"/>
      <c r="S38" s="159">
        <f t="shared" ref="S38:S45" si="32">Q38*R38</f>
        <v>0</v>
      </c>
      <c r="T38" s="166"/>
      <c r="U38" s="167"/>
      <c r="V38" s="212">
        <f t="shared" si="23"/>
        <v>0</v>
      </c>
      <c r="W38" s="158"/>
      <c r="X38" s="167"/>
      <c r="Y38" s="159">
        <f t="shared" ref="Y38:Y45" si="33">W38*X38</f>
        <v>0</v>
      </c>
      <c r="Z38" s="166"/>
      <c r="AA38" s="167"/>
      <c r="AB38" s="212">
        <f t="shared" si="24"/>
        <v>0</v>
      </c>
      <c r="AC38" s="294">
        <f t="shared" si="11"/>
        <v>0</v>
      </c>
      <c r="AD38" s="161"/>
      <c r="AE38" s="168"/>
      <c r="AF38" s="216">
        <f t="shared" ref="AF38:AF45" si="34">AD38*AE38</f>
        <v>0</v>
      </c>
      <c r="AG38" s="168"/>
      <c r="AH38" s="168"/>
      <c r="AI38" s="217">
        <f t="shared" si="25"/>
        <v>0</v>
      </c>
      <c r="AJ38" s="161"/>
      <c r="AK38" s="168"/>
      <c r="AL38" s="162">
        <f t="shared" ref="AL38:AL45" si="35">AJ38*AK38</f>
        <v>0</v>
      </c>
      <c r="AM38" s="169"/>
      <c r="AN38" s="168"/>
      <c r="AO38" s="217">
        <f t="shared" si="26"/>
        <v>0</v>
      </c>
      <c r="AP38" s="161"/>
      <c r="AQ38" s="168"/>
      <c r="AR38" s="162">
        <f t="shared" ref="AR38:AR45" si="36">AP38*AQ38</f>
        <v>0</v>
      </c>
      <c r="AS38" s="169"/>
      <c r="AT38" s="168"/>
      <c r="AU38" s="217">
        <f t="shared" si="27"/>
        <v>0</v>
      </c>
      <c r="AV38" s="296">
        <f t="shared" si="18"/>
        <v>0</v>
      </c>
      <c r="AW38" s="298" t="str">
        <f t="shared" si="19"/>
        <v/>
      </c>
      <c r="AX38" s="348"/>
      <c r="AY38" s="280">
        <f t="shared" ref="AY38:AY45" si="37">AV38</f>
        <v>0</v>
      </c>
      <c r="AZ38" s="353"/>
      <c r="BA38" s="22"/>
      <c r="BB38" s="288"/>
      <c r="BC38" s="433" t="s">
        <v>99</v>
      </c>
      <c r="BD38" s="433"/>
      <c r="BE38" s="433"/>
      <c r="BF38" s="433"/>
      <c r="BG38" s="433"/>
      <c r="BH38" s="433"/>
      <c r="BI38" s="433"/>
      <c r="BJ38" s="22"/>
      <c r="BK38" s="22"/>
      <c r="BL38" s="22"/>
      <c r="BM38" s="22"/>
      <c r="BN38" s="22"/>
      <c r="BO38" s="22"/>
      <c r="BP38" s="22"/>
      <c r="BQ38" s="22"/>
      <c r="BR38" s="22"/>
      <c r="BS38" s="22"/>
      <c r="BT38" s="22"/>
      <c r="BU38" s="22"/>
      <c r="BV38" s="22"/>
      <c r="BW38" s="22"/>
      <c r="BX38" s="22"/>
      <c r="BY38" s="22"/>
      <c r="BZ38" s="22"/>
      <c r="CA38" s="22"/>
      <c r="CB38" s="22"/>
      <c r="CC38" s="22"/>
      <c r="CD38" s="22"/>
    </row>
    <row r="39" spans="1:82" s="23" customFormat="1" ht="24" customHeight="1" x14ac:dyDescent="0.2">
      <c r="A39" s="22"/>
      <c r="B39" s="47"/>
      <c r="C39" s="69"/>
      <c r="D39" s="164"/>
      <c r="E39" s="165"/>
      <c r="F39" s="207">
        <f t="shared" si="21"/>
        <v>0</v>
      </c>
      <c r="G39" s="165"/>
      <c r="H39" s="165"/>
      <c r="I39" s="207">
        <f t="shared" si="22"/>
        <v>0</v>
      </c>
      <c r="J39" s="209">
        <f t="shared" si="28"/>
        <v>0</v>
      </c>
      <c r="K39" s="158"/>
      <c r="L39" s="167"/>
      <c r="M39" s="211">
        <f t="shared" si="29"/>
        <v>0</v>
      </c>
      <c r="N39" s="167">
        <f t="shared" si="30"/>
        <v>0</v>
      </c>
      <c r="O39" s="167">
        <f t="shared" si="31"/>
        <v>0</v>
      </c>
      <c r="P39" s="212">
        <f t="shared" si="6"/>
        <v>0</v>
      </c>
      <c r="Q39" s="158"/>
      <c r="R39" s="167"/>
      <c r="S39" s="159">
        <f t="shared" si="32"/>
        <v>0</v>
      </c>
      <c r="T39" s="166"/>
      <c r="U39" s="167"/>
      <c r="V39" s="212">
        <f t="shared" si="23"/>
        <v>0</v>
      </c>
      <c r="W39" s="158"/>
      <c r="X39" s="167"/>
      <c r="Y39" s="159">
        <f t="shared" si="33"/>
        <v>0</v>
      </c>
      <c r="Z39" s="166"/>
      <c r="AA39" s="167"/>
      <c r="AB39" s="212">
        <f t="shared" si="24"/>
        <v>0</v>
      </c>
      <c r="AC39" s="294">
        <f t="shared" si="11"/>
        <v>0</v>
      </c>
      <c r="AD39" s="161"/>
      <c r="AE39" s="168"/>
      <c r="AF39" s="216">
        <f t="shared" si="34"/>
        <v>0</v>
      </c>
      <c r="AG39" s="168"/>
      <c r="AH39" s="168"/>
      <c r="AI39" s="217">
        <f t="shared" si="25"/>
        <v>0</v>
      </c>
      <c r="AJ39" s="161"/>
      <c r="AK39" s="168"/>
      <c r="AL39" s="162">
        <f t="shared" si="35"/>
        <v>0</v>
      </c>
      <c r="AM39" s="169"/>
      <c r="AN39" s="168"/>
      <c r="AO39" s="217">
        <f t="shared" si="26"/>
        <v>0</v>
      </c>
      <c r="AP39" s="161"/>
      <c r="AQ39" s="168"/>
      <c r="AR39" s="162">
        <f t="shared" si="36"/>
        <v>0</v>
      </c>
      <c r="AS39" s="169"/>
      <c r="AT39" s="168"/>
      <c r="AU39" s="217">
        <f t="shared" si="27"/>
        <v>0</v>
      </c>
      <c r="AV39" s="296">
        <f t="shared" si="18"/>
        <v>0</v>
      </c>
      <c r="AW39" s="298" t="str">
        <f t="shared" si="19"/>
        <v/>
      </c>
      <c r="AX39" s="348"/>
      <c r="AY39" s="280">
        <f t="shared" si="37"/>
        <v>0</v>
      </c>
      <c r="AZ39" s="353"/>
      <c r="BA39" s="22"/>
      <c r="BB39" s="283"/>
      <c r="BC39" s="434" t="s">
        <v>110</v>
      </c>
      <c r="BD39" s="434"/>
      <c r="BE39" s="434"/>
      <c r="BF39" s="434"/>
      <c r="BG39" s="434"/>
      <c r="BH39" s="434"/>
      <c r="BI39" s="434"/>
      <c r="BJ39" s="22"/>
      <c r="BK39" s="22"/>
      <c r="BL39" s="22"/>
      <c r="BM39" s="22"/>
      <c r="BN39" s="22"/>
      <c r="BO39" s="22"/>
      <c r="BP39" s="22"/>
      <c r="BQ39" s="22"/>
      <c r="BR39" s="22"/>
      <c r="BS39" s="22"/>
      <c r="BT39" s="22"/>
      <c r="BU39" s="22"/>
      <c r="BV39" s="22"/>
      <c r="BW39" s="22"/>
      <c r="BX39" s="22"/>
      <c r="BY39" s="22"/>
      <c r="BZ39" s="22"/>
      <c r="CA39" s="22"/>
      <c r="CB39" s="22"/>
      <c r="CC39" s="22"/>
      <c r="CD39" s="22"/>
    </row>
    <row r="40" spans="1:82" s="23" customFormat="1" ht="24" customHeight="1" x14ac:dyDescent="0.2">
      <c r="A40" s="22"/>
      <c r="B40" s="47"/>
      <c r="C40" s="69"/>
      <c r="D40" s="164"/>
      <c r="E40" s="165"/>
      <c r="F40" s="207">
        <f t="shared" si="21"/>
        <v>0</v>
      </c>
      <c r="G40" s="165"/>
      <c r="H40" s="165"/>
      <c r="I40" s="207">
        <f t="shared" si="22"/>
        <v>0</v>
      </c>
      <c r="J40" s="209">
        <f t="shared" si="28"/>
        <v>0</v>
      </c>
      <c r="K40" s="158"/>
      <c r="L40" s="167"/>
      <c r="M40" s="211">
        <f t="shared" si="29"/>
        <v>0</v>
      </c>
      <c r="N40" s="167">
        <f t="shared" si="30"/>
        <v>0</v>
      </c>
      <c r="O40" s="167">
        <f t="shared" si="31"/>
        <v>0</v>
      </c>
      <c r="P40" s="212">
        <f t="shared" si="6"/>
        <v>0</v>
      </c>
      <c r="Q40" s="158"/>
      <c r="R40" s="167"/>
      <c r="S40" s="159">
        <f t="shared" si="32"/>
        <v>0</v>
      </c>
      <c r="T40" s="166"/>
      <c r="U40" s="167"/>
      <c r="V40" s="212">
        <f t="shared" si="23"/>
        <v>0</v>
      </c>
      <c r="W40" s="158"/>
      <c r="X40" s="167"/>
      <c r="Y40" s="159">
        <f t="shared" si="33"/>
        <v>0</v>
      </c>
      <c r="Z40" s="166"/>
      <c r="AA40" s="167"/>
      <c r="AB40" s="212">
        <f t="shared" si="24"/>
        <v>0</v>
      </c>
      <c r="AC40" s="294">
        <f t="shared" si="11"/>
        <v>0</v>
      </c>
      <c r="AD40" s="161"/>
      <c r="AE40" s="168"/>
      <c r="AF40" s="216">
        <f t="shared" si="34"/>
        <v>0</v>
      </c>
      <c r="AG40" s="168"/>
      <c r="AH40" s="168"/>
      <c r="AI40" s="217">
        <f t="shared" si="25"/>
        <v>0</v>
      </c>
      <c r="AJ40" s="161"/>
      <c r="AK40" s="168"/>
      <c r="AL40" s="162">
        <f t="shared" si="35"/>
        <v>0</v>
      </c>
      <c r="AM40" s="169"/>
      <c r="AN40" s="168"/>
      <c r="AO40" s="217">
        <f t="shared" si="26"/>
        <v>0</v>
      </c>
      <c r="AP40" s="161"/>
      <c r="AQ40" s="168"/>
      <c r="AR40" s="162">
        <f t="shared" si="36"/>
        <v>0</v>
      </c>
      <c r="AS40" s="169"/>
      <c r="AT40" s="168"/>
      <c r="AU40" s="217">
        <f t="shared" si="27"/>
        <v>0</v>
      </c>
      <c r="AV40" s="296">
        <f t="shared" si="18"/>
        <v>0</v>
      </c>
      <c r="AW40" s="298" t="str">
        <f t="shared" si="19"/>
        <v/>
      </c>
      <c r="AX40" s="348"/>
      <c r="AY40" s="280">
        <f t="shared" si="37"/>
        <v>0</v>
      </c>
      <c r="AZ40" s="353"/>
      <c r="BA40" s="22"/>
      <c r="BB40" s="22"/>
      <c r="BC40" s="22"/>
      <c r="BD40" s="22"/>
      <c r="BE40" s="22"/>
      <c r="BF40" s="22"/>
      <c r="BG40" s="22"/>
      <c r="BH40" s="22"/>
      <c r="BI40" s="22"/>
      <c r="BJ40" s="22"/>
      <c r="BK40" s="22"/>
      <c r="BL40" s="22"/>
      <c r="BM40" s="22"/>
      <c r="BN40" s="22"/>
      <c r="BO40" s="22"/>
      <c r="BP40" s="22"/>
      <c r="BQ40" s="22"/>
      <c r="BR40" s="22"/>
      <c r="BS40" s="22"/>
      <c r="BT40" s="22"/>
      <c r="BU40" s="22"/>
      <c r="BV40" s="22"/>
      <c r="BW40" s="22"/>
      <c r="BX40" s="22"/>
      <c r="BY40" s="22"/>
      <c r="BZ40" s="22"/>
      <c r="CA40" s="22"/>
      <c r="CB40" s="22"/>
      <c r="CC40" s="22"/>
      <c r="CD40" s="22"/>
    </row>
    <row r="41" spans="1:82" s="23" customFormat="1" ht="24" customHeight="1" x14ac:dyDescent="0.2">
      <c r="A41" s="22"/>
      <c r="B41" s="47"/>
      <c r="C41" s="69"/>
      <c r="D41" s="164"/>
      <c r="E41" s="165"/>
      <c r="F41" s="207">
        <f t="shared" si="21"/>
        <v>0</v>
      </c>
      <c r="G41" s="165"/>
      <c r="H41" s="165"/>
      <c r="I41" s="207">
        <f t="shared" si="22"/>
        <v>0</v>
      </c>
      <c r="J41" s="209">
        <f t="shared" si="28"/>
        <v>0</v>
      </c>
      <c r="K41" s="158"/>
      <c r="L41" s="167"/>
      <c r="M41" s="211">
        <f t="shared" si="29"/>
        <v>0</v>
      </c>
      <c r="N41" s="167">
        <f t="shared" si="30"/>
        <v>0</v>
      </c>
      <c r="O41" s="167">
        <f t="shared" si="31"/>
        <v>0</v>
      </c>
      <c r="P41" s="212">
        <f t="shared" si="6"/>
        <v>0</v>
      </c>
      <c r="Q41" s="158"/>
      <c r="R41" s="167"/>
      <c r="S41" s="159">
        <f t="shared" si="32"/>
        <v>0</v>
      </c>
      <c r="T41" s="166"/>
      <c r="U41" s="167"/>
      <c r="V41" s="212">
        <f t="shared" si="23"/>
        <v>0</v>
      </c>
      <c r="W41" s="158"/>
      <c r="X41" s="167"/>
      <c r="Y41" s="159">
        <f t="shared" si="33"/>
        <v>0</v>
      </c>
      <c r="Z41" s="166"/>
      <c r="AA41" s="167"/>
      <c r="AB41" s="212">
        <f t="shared" si="24"/>
        <v>0</v>
      </c>
      <c r="AC41" s="294">
        <f t="shared" si="11"/>
        <v>0</v>
      </c>
      <c r="AD41" s="161"/>
      <c r="AE41" s="168"/>
      <c r="AF41" s="216">
        <f t="shared" si="34"/>
        <v>0</v>
      </c>
      <c r="AG41" s="168"/>
      <c r="AH41" s="168"/>
      <c r="AI41" s="217">
        <f t="shared" si="25"/>
        <v>0</v>
      </c>
      <c r="AJ41" s="161"/>
      <c r="AK41" s="168"/>
      <c r="AL41" s="162">
        <f t="shared" si="35"/>
        <v>0</v>
      </c>
      <c r="AM41" s="169"/>
      <c r="AN41" s="168"/>
      <c r="AO41" s="217">
        <f t="shared" si="26"/>
        <v>0</v>
      </c>
      <c r="AP41" s="161"/>
      <c r="AQ41" s="168"/>
      <c r="AR41" s="162">
        <f t="shared" si="36"/>
        <v>0</v>
      </c>
      <c r="AS41" s="169"/>
      <c r="AT41" s="168"/>
      <c r="AU41" s="217">
        <f t="shared" si="27"/>
        <v>0</v>
      </c>
      <c r="AV41" s="296">
        <f t="shared" si="18"/>
        <v>0</v>
      </c>
      <c r="AW41" s="298" t="str">
        <f t="shared" si="19"/>
        <v/>
      </c>
      <c r="AX41" s="348"/>
      <c r="AY41" s="280">
        <f t="shared" si="37"/>
        <v>0</v>
      </c>
      <c r="AZ41" s="353"/>
      <c r="BA41" s="22"/>
      <c r="BB41" s="22"/>
      <c r="BC41" s="22"/>
      <c r="BD41" s="22"/>
      <c r="BE41" s="22"/>
      <c r="BF41" s="22"/>
      <c r="BG41" s="22"/>
      <c r="BH41" s="22"/>
      <c r="BI41" s="22"/>
      <c r="BJ41" s="22"/>
      <c r="BK41" s="22"/>
      <c r="BL41" s="22"/>
      <c r="BM41" s="22"/>
      <c r="BN41" s="22"/>
      <c r="BO41" s="22"/>
      <c r="BP41" s="22"/>
      <c r="BQ41" s="22"/>
      <c r="BR41" s="22"/>
      <c r="BS41" s="22"/>
      <c r="BT41" s="22"/>
      <c r="BU41" s="22"/>
      <c r="BV41" s="22"/>
      <c r="BW41" s="22"/>
      <c r="BX41" s="22"/>
      <c r="BY41" s="22"/>
      <c r="BZ41" s="22"/>
      <c r="CA41" s="22"/>
      <c r="CB41" s="22"/>
      <c r="CC41" s="22"/>
      <c r="CD41" s="22"/>
    </row>
    <row r="42" spans="1:82" s="23" customFormat="1" ht="24" customHeight="1" x14ac:dyDescent="0.2">
      <c r="A42" s="22"/>
      <c r="B42" s="47"/>
      <c r="C42" s="69"/>
      <c r="D42" s="164"/>
      <c r="E42" s="165"/>
      <c r="F42" s="207">
        <f t="shared" si="21"/>
        <v>0</v>
      </c>
      <c r="G42" s="165"/>
      <c r="H42" s="165"/>
      <c r="I42" s="207">
        <f t="shared" si="22"/>
        <v>0</v>
      </c>
      <c r="J42" s="209">
        <f t="shared" si="28"/>
        <v>0</v>
      </c>
      <c r="K42" s="158"/>
      <c r="L42" s="167"/>
      <c r="M42" s="211">
        <f t="shared" si="29"/>
        <v>0</v>
      </c>
      <c r="N42" s="167">
        <f t="shared" si="30"/>
        <v>0</v>
      </c>
      <c r="O42" s="167">
        <f t="shared" si="31"/>
        <v>0</v>
      </c>
      <c r="P42" s="212">
        <f t="shared" si="6"/>
        <v>0</v>
      </c>
      <c r="Q42" s="158"/>
      <c r="R42" s="167"/>
      <c r="S42" s="159">
        <f t="shared" si="32"/>
        <v>0</v>
      </c>
      <c r="T42" s="166"/>
      <c r="U42" s="167"/>
      <c r="V42" s="212">
        <f t="shared" si="23"/>
        <v>0</v>
      </c>
      <c r="W42" s="158"/>
      <c r="X42" s="167"/>
      <c r="Y42" s="159">
        <f t="shared" si="33"/>
        <v>0</v>
      </c>
      <c r="Z42" s="166"/>
      <c r="AA42" s="167"/>
      <c r="AB42" s="212">
        <f t="shared" si="24"/>
        <v>0</v>
      </c>
      <c r="AC42" s="294">
        <f t="shared" si="11"/>
        <v>0</v>
      </c>
      <c r="AD42" s="161"/>
      <c r="AE42" s="168"/>
      <c r="AF42" s="216">
        <f t="shared" si="34"/>
        <v>0</v>
      </c>
      <c r="AG42" s="168"/>
      <c r="AH42" s="168"/>
      <c r="AI42" s="217">
        <f t="shared" si="25"/>
        <v>0</v>
      </c>
      <c r="AJ42" s="161"/>
      <c r="AK42" s="168"/>
      <c r="AL42" s="162">
        <f t="shared" si="35"/>
        <v>0</v>
      </c>
      <c r="AM42" s="169"/>
      <c r="AN42" s="168"/>
      <c r="AO42" s="217">
        <f t="shared" si="26"/>
        <v>0</v>
      </c>
      <c r="AP42" s="161"/>
      <c r="AQ42" s="168"/>
      <c r="AR42" s="162">
        <f t="shared" si="36"/>
        <v>0</v>
      </c>
      <c r="AS42" s="169"/>
      <c r="AT42" s="168"/>
      <c r="AU42" s="217">
        <f t="shared" si="27"/>
        <v>0</v>
      </c>
      <c r="AV42" s="296">
        <f t="shared" si="18"/>
        <v>0</v>
      </c>
      <c r="AW42" s="298" t="str">
        <f t="shared" si="19"/>
        <v/>
      </c>
      <c r="AX42" s="348"/>
      <c r="AY42" s="280">
        <f t="shared" si="37"/>
        <v>0</v>
      </c>
      <c r="AZ42" s="353"/>
      <c r="BA42" s="22"/>
      <c r="BB42" s="22"/>
      <c r="BC42" s="22"/>
      <c r="BD42" s="22"/>
      <c r="BE42" s="22"/>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row>
    <row r="43" spans="1:82" s="23" customFormat="1" ht="24" customHeight="1" x14ac:dyDescent="0.2">
      <c r="A43" s="22"/>
      <c r="B43" s="47"/>
      <c r="C43" s="69"/>
      <c r="D43" s="164"/>
      <c r="E43" s="165"/>
      <c r="F43" s="207">
        <f t="shared" si="21"/>
        <v>0</v>
      </c>
      <c r="G43" s="165"/>
      <c r="H43" s="165"/>
      <c r="I43" s="207">
        <f t="shared" si="22"/>
        <v>0</v>
      </c>
      <c r="J43" s="209">
        <f t="shared" si="28"/>
        <v>0</v>
      </c>
      <c r="K43" s="158"/>
      <c r="L43" s="167"/>
      <c r="M43" s="211">
        <f t="shared" si="29"/>
        <v>0</v>
      </c>
      <c r="N43" s="167">
        <f t="shared" si="30"/>
        <v>0</v>
      </c>
      <c r="O43" s="167">
        <f t="shared" si="31"/>
        <v>0</v>
      </c>
      <c r="P43" s="212">
        <f t="shared" si="6"/>
        <v>0</v>
      </c>
      <c r="Q43" s="158"/>
      <c r="R43" s="167"/>
      <c r="S43" s="159">
        <f t="shared" si="32"/>
        <v>0</v>
      </c>
      <c r="T43" s="166"/>
      <c r="U43" s="167"/>
      <c r="V43" s="212">
        <f t="shared" si="23"/>
        <v>0</v>
      </c>
      <c r="W43" s="158"/>
      <c r="X43" s="167"/>
      <c r="Y43" s="159">
        <f t="shared" si="33"/>
        <v>0</v>
      </c>
      <c r="Z43" s="166"/>
      <c r="AA43" s="167"/>
      <c r="AB43" s="212">
        <f t="shared" si="24"/>
        <v>0</v>
      </c>
      <c r="AC43" s="294">
        <f t="shared" si="11"/>
        <v>0</v>
      </c>
      <c r="AD43" s="161"/>
      <c r="AE43" s="168"/>
      <c r="AF43" s="216">
        <f t="shared" si="34"/>
        <v>0</v>
      </c>
      <c r="AG43" s="168"/>
      <c r="AH43" s="168"/>
      <c r="AI43" s="217">
        <f t="shared" si="25"/>
        <v>0</v>
      </c>
      <c r="AJ43" s="161"/>
      <c r="AK43" s="168"/>
      <c r="AL43" s="162">
        <f t="shared" si="35"/>
        <v>0</v>
      </c>
      <c r="AM43" s="169"/>
      <c r="AN43" s="168"/>
      <c r="AO43" s="217">
        <f t="shared" si="26"/>
        <v>0</v>
      </c>
      <c r="AP43" s="161"/>
      <c r="AQ43" s="168"/>
      <c r="AR43" s="162">
        <f t="shared" si="36"/>
        <v>0</v>
      </c>
      <c r="AS43" s="169"/>
      <c r="AT43" s="168"/>
      <c r="AU43" s="217">
        <f t="shared" si="27"/>
        <v>0</v>
      </c>
      <c r="AV43" s="296">
        <f t="shared" si="18"/>
        <v>0</v>
      </c>
      <c r="AW43" s="298" t="str">
        <f t="shared" si="19"/>
        <v/>
      </c>
      <c r="AX43" s="348"/>
      <c r="AY43" s="280">
        <f t="shared" si="37"/>
        <v>0</v>
      </c>
      <c r="AZ43" s="353"/>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row>
    <row r="44" spans="1:82" s="23" customFormat="1" ht="24" customHeight="1" x14ac:dyDescent="0.2">
      <c r="A44" s="22"/>
      <c r="B44" s="47"/>
      <c r="C44" s="69"/>
      <c r="D44" s="164"/>
      <c r="E44" s="165"/>
      <c r="F44" s="207">
        <f t="shared" si="21"/>
        <v>0</v>
      </c>
      <c r="G44" s="165"/>
      <c r="H44" s="165"/>
      <c r="I44" s="207">
        <f t="shared" si="22"/>
        <v>0</v>
      </c>
      <c r="J44" s="209">
        <f t="shared" si="28"/>
        <v>0</v>
      </c>
      <c r="K44" s="158"/>
      <c r="L44" s="167"/>
      <c r="M44" s="211">
        <f t="shared" si="29"/>
        <v>0</v>
      </c>
      <c r="N44" s="167">
        <f t="shared" si="30"/>
        <v>0</v>
      </c>
      <c r="O44" s="167">
        <f t="shared" si="31"/>
        <v>0</v>
      </c>
      <c r="P44" s="212">
        <f t="shared" si="6"/>
        <v>0</v>
      </c>
      <c r="Q44" s="158"/>
      <c r="R44" s="167"/>
      <c r="S44" s="159">
        <f t="shared" si="32"/>
        <v>0</v>
      </c>
      <c r="T44" s="166"/>
      <c r="U44" s="167"/>
      <c r="V44" s="212">
        <f t="shared" si="23"/>
        <v>0</v>
      </c>
      <c r="W44" s="158"/>
      <c r="X44" s="167"/>
      <c r="Y44" s="159">
        <f t="shared" si="33"/>
        <v>0</v>
      </c>
      <c r="Z44" s="166"/>
      <c r="AA44" s="167"/>
      <c r="AB44" s="212">
        <f t="shared" si="24"/>
        <v>0</v>
      </c>
      <c r="AC44" s="294">
        <f t="shared" si="11"/>
        <v>0</v>
      </c>
      <c r="AD44" s="161"/>
      <c r="AE44" s="168"/>
      <c r="AF44" s="216">
        <f t="shared" si="34"/>
        <v>0</v>
      </c>
      <c r="AG44" s="168"/>
      <c r="AH44" s="168"/>
      <c r="AI44" s="217">
        <f t="shared" si="25"/>
        <v>0</v>
      </c>
      <c r="AJ44" s="161"/>
      <c r="AK44" s="168"/>
      <c r="AL44" s="162">
        <f t="shared" si="35"/>
        <v>0</v>
      </c>
      <c r="AM44" s="169"/>
      <c r="AN44" s="168"/>
      <c r="AO44" s="217">
        <f t="shared" si="26"/>
        <v>0</v>
      </c>
      <c r="AP44" s="161"/>
      <c r="AQ44" s="168"/>
      <c r="AR44" s="162">
        <f t="shared" si="36"/>
        <v>0</v>
      </c>
      <c r="AS44" s="169"/>
      <c r="AT44" s="168"/>
      <c r="AU44" s="217">
        <f t="shared" si="27"/>
        <v>0</v>
      </c>
      <c r="AV44" s="296">
        <f t="shared" si="18"/>
        <v>0</v>
      </c>
      <c r="AW44" s="298" t="str">
        <f t="shared" si="19"/>
        <v/>
      </c>
      <c r="AX44" s="348"/>
      <c r="AY44" s="280">
        <f t="shared" si="37"/>
        <v>0</v>
      </c>
      <c r="AZ44" s="353"/>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row>
    <row r="45" spans="1:82" s="23" customFormat="1" ht="24" customHeight="1" thickBot="1" x14ac:dyDescent="0.25">
      <c r="A45" s="22"/>
      <c r="B45" s="47"/>
      <c r="C45" s="69"/>
      <c r="D45" s="164"/>
      <c r="E45" s="165"/>
      <c r="F45" s="207">
        <f t="shared" si="21"/>
        <v>0</v>
      </c>
      <c r="G45" s="165"/>
      <c r="H45" s="165"/>
      <c r="I45" s="207">
        <f t="shared" si="22"/>
        <v>0</v>
      </c>
      <c r="J45" s="209">
        <f t="shared" si="28"/>
        <v>0</v>
      </c>
      <c r="K45" s="158"/>
      <c r="L45" s="167"/>
      <c r="M45" s="211">
        <f t="shared" si="29"/>
        <v>0</v>
      </c>
      <c r="N45" s="167">
        <f t="shared" si="30"/>
        <v>0</v>
      </c>
      <c r="O45" s="167">
        <f t="shared" si="31"/>
        <v>0</v>
      </c>
      <c r="P45" s="212">
        <f t="shared" si="6"/>
        <v>0</v>
      </c>
      <c r="Q45" s="158"/>
      <c r="R45" s="167"/>
      <c r="S45" s="159">
        <f t="shared" si="32"/>
        <v>0</v>
      </c>
      <c r="T45" s="166"/>
      <c r="U45" s="167"/>
      <c r="V45" s="212">
        <f t="shared" si="23"/>
        <v>0</v>
      </c>
      <c r="W45" s="158"/>
      <c r="X45" s="167"/>
      <c r="Y45" s="159">
        <f t="shared" si="33"/>
        <v>0</v>
      </c>
      <c r="Z45" s="166"/>
      <c r="AA45" s="167"/>
      <c r="AB45" s="212">
        <f t="shared" si="24"/>
        <v>0</v>
      </c>
      <c r="AC45" s="294">
        <f t="shared" si="11"/>
        <v>0</v>
      </c>
      <c r="AD45" s="161"/>
      <c r="AE45" s="168"/>
      <c r="AF45" s="216">
        <f t="shared" si="34"/>
        <v>0</v>
      </c>
      <c r="AG45" s="168"/>
      <c r="AH45" s="168"/>
      <c r="AI45" s="217">
        <f t="shared" si="25"/>
        <v>0</v>
      </c>
      <c r="AJ45" s="161"/>
      <c r="AK45" s="168"/>
      <c r="AL45" s="162">
        <f t="shared" si="35"/>
        <v>0</v>
      </c>
      <c r="AM45" s="169"/>
      <c r="AN45" s="168"/>
      <c r="AO45" s="217">
        <f t="shared" si="26"/>
        <v>0</v>
      </c>
      <c r="AP45" s="161"/>
      <c r="AQ45" s="168"/>
      <c r="AR45" s="162">
        <f t="shared" si="36"/>
        <v>0</v>
      </c>
      <c r="AS45" s="169"/>
      <c r="AT45" s="168"/>
      <c r="AU45" s="217">
        <f t="shared" si="27"/>
        <v>0</v>
      </c>
      <c r="AV45" s="296">
        <f t="shared" si="18"/>
        <v>0</v>
      </c>
      <c r="AW45" s="298" t="str">
        <f t="shared" si="19"/>
        <v/>
      </c>
      <c r="AX45" s="348"/>
      <c r="AY45" s="280">
        <f t="shared" si="37"/>
        <v>0</v>
      </c>
      <c r="AZ45" s="353"/>
      <c r="BA45" s="22"/>
      <c r="BB45" s="22"/>
      <c r="BC45" s="22"/>
      <c r="BD45" s="22"/>
      <c r="BE45" s="22"/>
      <c r="BF45" s="22"/>
      <c r="BG45" s="22"/>
      <c r="BH45" s="22"/>
      <c r="BI45" s="22"/>
      <c r="BJ45" s="22"/>
      <c r="BK45" s="22"/>
      <c r="BL45" s="22"/>
      <c r="BM45" s="22"/>
      <c r="BN45" s="22"/>
      <c r="BO45" s="22"/>
      <c r="BP45" s="22"/>
      <c r="BQ45" s="22"/>
      <c r="BR45" s="22"/>
      <c r="BS45" s="22"/>
      <c r="BT45" s="22"/>
      <c r="BU45" s="22"/>
      <c r="BV45" s="22"/>
      <c r="BW45" s="22"/>
      <c r="BX45" s="22"/>
      <c r="BY45" s="22"/>
      <c r="BZ45" s="22"/>
      <c r="CA45" s="22"/>
      <c r="CB45" s="22"/>
      <c r="CC45" s="22"/>
      <c r="CD45" s="22"/>
    </row>
    <row r="46" spans="1:82" s="365" customFormat="1" ht="24" hidden="1" customHeight="1" thickBot="1" x14ac:dyDescent="0.25">
      <c r="A46" s="362"/>
      <c r="B46" s="366" t="s">
        <v>12</v>
      </c>
      <c r="C46" s="56"/>
      <c r="D46" s="175"/>
      <c r="E46" s="176"/>
      <c r="F46" s="218"/>
      <c r="G46" s="176"/>
      <c r="H46" s="176"/>
      <c r="I46" s="218"/>
      <c r="J46" s="219"/>
      <c r="K46" s="177"/>
      <c r="L46" s="178"/>
      <c r="M46" s="220"/>
      <c r="N46" s="178"/>
      <c r="O46" s="178"/>
      <c r="P46" s="221"/>
      <c r="Q46" s="177"/>
      <c r="R46" s="178"/>
      <c r="S46" s="222"/>
      <c r="T46" s="179"/>
      <c r="U46" s="178"/>
      <c r="V46" s="221"/>
      <c r="W46" s="177"/>
      <c r="X46" s="178"/>
      <c r="Y46" s="222"/>
      <c r="Z46" s="179"/>
      <c r="AA46" s="178"/>
      <c r="AB46" s="221"/>
      <c r="AC46" s="328"/>
      <c r="AD46" s="181"/>
      <c r="AE46" s="182"/>
      <c r="AF46" s="223"/>
      <c r="AG46" s="182"/>
      <c r="AH46" s="182"/>
      <c r="AI46" s="224"/>
      <c r="AJ46" s="181"/>
      <c r="AK46" s="182"/>
      <c r="AL46" s="225"/>
      <c r="AM46" s="183"/>
      <c r="AN46" s="182"/>
      <c r="AO46" s="224"/>
      <c r="AP46" s="181"/>
      <c r="AQ46" s="182"/>
      <c r="AR46" s="225"/>
      <c r="AS46" s="183"/>
      <c r="AT46" s="182"/>
      <c r="AU46" s="224"/>
      <c r="AV46" s="333"/>
      <c r="AW46" s="334"/>
      <c r="AX46" s="337"/>
      <c r="AY46" s="281"/>
      <c r="AZ46" s="341"/>
      <c r="BA46" s="362"/>
      <c r="BB46" s="362"/>
      <c r="BC46" s="362"/>
      <c r="BD46" s="362"/>
      <c r="BE46" s="362"/>
      <c r="BF46" s="362"/>
      <c r="BG46" s="362"/>
      <c r="BH46" s="362"/>
      <c r="BI46" s="362"/>
      <c r="BJ46" s="362"/>
      <c r="BK46" s="362"/>
      <c r="BL46" s="362"/>
      <c r="BM46" s="362"/>
      <c r="BN46" s="362"/>
      <c r="BO46" s="362"/>
      <c r="BP46" s="362"/>
      <c r="BQ46" s="362"/>
      <c r="BR46" s="362"/>
      <c r="BS46" s="362"/>
      <c r="BT46" s="362"/>
      <c r="BU46" s="362"/>
      <c r="BV46" s="362"/>
      <c r="BW46" s="362"/>
      <c r="BX46" s="362"/>
      <c r="BY46" s="362"/>
      <c r="BZ46" s="362"/>
      <c r="CA46" s="362"/>
      <c r="CB46" s="362"/>
      <c r="CC46" s="362"/>
      <c r="CD46" s="362"/>
    </row>
    <row r="47" spans="1:82" s="17" customFormat="1" ht="24" customHeight="1" thickBot="1" x14ac:dyDescent="0.25">
      <c r="A47" s="13"/>
      <c r="B47" s="24" t="s">
        <v>3</v>
      </c>
      <c r="C47" s="53"/>
      <c r="D47" s="375"/>
      <c r="E47" s="376"/>
      <c r="F47" s="323">
        <f>SUM(F24:F46)</f>
        <v>0</v>
      </c>
      <c r="G47" s="375"/>
      <c r="H47" s="376"/>
      <c r="I47" s="323">
        <f>SUM(I24:I46)</f>
        <v>0</v>
      </c>
      <c r="J47" s="324">
        <f>SUM(F47,I47)</f>
        <v>0</v>
      </c>
      <c r="K47" s="186"/>
      <c r="L47" s="187"/>
      <c r="M47" s="325">
        <f>SUM(M24:M46)</f>
        <v>0</v>
      </c>
      <c r="N47" s="189"/>
      <c r="O47" s="187"/>
      <c r="P47" s="326">
        <f>SUM(P24:P46)</f>
        <v>0</v>
      </c>
      <c r="Q47" s="191"/>
      <c r="R47" s="192"/>
      <c r="S47" s="327">
        <f>SUM(S24:S46)</f>
        <v>0</v>
      </c>
      <c r="T47" s="194"/>
      <c r="U47" s="192"/>
      <c r="V47" s="326">
        <f>SUM(V24:V46)</f>
        <v>0</v>
      </c>
      <c r="W47" s="191"/>
      <c r="X47" s="192"/>
      <c r="Y47" s="327">
        <f>SUM(Y24:Y46)</f>
        <v>0</v>
      </c>
      <c r="Z47" s="194"/>
      <c r="AA47" s="192"/>
      <c r="AB47" s="326">
        <f>SUM(AB24:AB46)</f>
        <v>0</v>
      </c>
      <c r="AC47" s="326">
        <f t="shared" si="11"/>
        <v>0</v>
      </c>
      <c r="AD47" s="186"/>
      <c r="AE47" s="187"/>
      <c r="AF47" s="329">
        <f>SUM(AF24:AF46)</f>
        <v>0</v>
      </c>
      <c r="AG47" s="189"/>
      <c r="AH47" s="187"/>
      <c r="AI47" s="330">
        <f>SUM(AI24:AI46)</f>
        <v>0</v>
      </c>
      <c r="AJ47" s="191"/>
      <c r="AK47" s="192"/>
      <c r="AL47" s="331">
        <f>SUM(AL24:AL46)</f>
        <v>0</v>
      </c>
      <c r="AM47" s="194"/>
      <c r="AN47" s="192"/>
      <c r="AO47" s="330">
        <f>SUM(AO24:AO46)</f>
        <v>0</v>
      </c>
      <c r="AP47" s="191"/>
      <c r="AQ47" s="192"/>
      <c r="AR47" s="331">
        <f>SUM(AR24:AR46)</f>
        <v>0</v>
      </c>
      <c r="AS47" s="194"/>
      <c r="AT47" s="192"/>
      <c r="AU47" s="330">
        <f>SUM(AU24:AU46)</f>
        <v>0</v>
      </c>
      <c r="AV47" s="330">
        <f t="shared" si="18"/>
        <v>0</v>
      </c>
      <c r="AW47" s="332" t="str">
        <f>IFERROR((AV47-AC47)/AC47,"")</f>
        <v/>
      </c>
      <c r="AX47" s="338"/>
      <c r="AY47" s="330">
        <f>SUM(AY25:AY35)+SUM(AY37:AY46)</f>
        <v>0</v>
      </c>
      <c r="AZ47" s="342"/>
      <c r="BA47" s="13"/>
      <c r="BB47" s="13"/>
      <c r="BC47" s="13"/>
      <c r="BD47" s="13"/>
      <c r="BE47" s="13"/>
      <c r="BF47" s="13"/>
      <c r="BG47" s="13"/>
      <c r="BH47" s="13"/>
      <c r="BI47" s="13"/>
      <c r="BJ47" s="13"/>
      <c r="BK47" s="13"/>
      <c r="BL47" s="13"/>
      <c r="BM47" s="13"/>
      <c r="BN47" s="13"/>
      <c r="BO47" s="13"/>
      <c r="BP47" s="13"/>
      <c r="BQ47" s="13"/>
      <c r="BR47" s="13"/>
      <c r="BS47" s="13"/>
      <c r="BT47" s="13"/>
      <c r="BU47" s="13"/>
      <c r="BV47" s="13"/>
      <c r="BW47" s="13"/>
      <c r="BX47" s="13"/>
      <c r="BY47" s="13"/>
      <c r="BZ47" s="13"/>
      <c r="CA47" s="13"/>
      <c r="CB47" s="13"/>
      <c r="CC47" s="13"/>
      <c r="CD47" s="13"/>
    </row>
    <row r="48" spans="1:82" s="23" customFormat="1" ht="24" customHeight="1" x14ac:dyDescent="0.2">
      <c r="A48" s="22"/>
      <c r="B48" s="40" t="s">
        <v>43</v>
      </c>
      <c r="C48" s="54"/>
      <c r="D48" s="198"/>
      <c r="E48" s="199"/>
      <c r="F48" s="207">
        <f>F47*0.2</f>
        <v>0</v>
      </c>
      <c r="G48" s="200"/>
      <c r="H48" s="199"/>
      <c r="I48" s="207">
        <f>I47*0.2</f>
        <v>0</v>
      </c>
      <c r="J48" s="209">
        <f>SUM(F48,I48)</f>
        <v>0</v>
      </c>
      <c r="K48" s="198"/>
      <c r="L48" s="201"/>
      <c r="M48" s="211">
        <f>M47*0.2</f>
        <v>0</v>
      </c>
      <c r="N48" s="200"/>
      <c r="O48" s="201"/>
      <c r="P48" s="212">
        <f>P47*0.2</f>
        <v>0</v>
      </c>
      <c r="Q48" s="202"/>
      <c r="R48" s="203"/>
      <c r="S48" s="159">
        <f>S47*0.2</f>
        <v>0</v>
      </c>
      <c r="T48" s="204"/>
      <c r="U48" s="203"/>
      <c r="V48" s="212"/>
      <c r="W48" s="202"/>
      <c r="X48" s="203"/>
      <c r="Y48" s="159">
        <f>Y47*0.2</f>
        <v>0</v>
      </c>
      <c r="Z48" s="204"/>
      <c r="AA48" s="203"/>
      <c r="AB48" s="212">
        <f>AB47*0.2</f>
        <v>0</v>
      </c>
      <c r="AC48" s="295">
        <f t="shared" si="11"/>
        <v>0</v>
      </c>
      <c r="AD48" s="198"/>
      <c r="AE48" s="201"/>
      <c r="AF48" s="216">
        <f>AF47*0.2</f>
        <v>0</v>
      </c>
      <c r="AG48" s="200"/>
      <c r="AH48" s="201"/>
      <c r="AI48" s="217">
        <f>AI47*0.2</f>
        <v>0</v>
      </c>
      <c r="AJ48" s="202"/>
      <c r="AK48" s="203"/>
      <c r="AL48" s="162">
        <f>AL47*0.2</f>
        <v>0</v>
      </c>
      <c r="AM48" s="204"/>
      <c r="AN48" s="203"/>
      <c r="AO48" s="217">
        <f>AO47*0.2</f>
        <v>0</v>
      </c>
      <c r="AP48" s="202"/>
      <c r="AQ48" s="203"/>
      <c r="AR48" s="162">
        <f>AR47*0.2</f>
        <v>0</v>
      </c>
      <c r="AS48" s="204"/>
      <c r="AT48" s="203"/>
      <c r="AU48" s="217">
        <f>AU47*0.2</f>
        <v>0</v>
      </c>
      <c r="AV48" s="297">
        <f t="shared" si="18"/>
        <v>0</v>
      </c>
      <c r="AW48" s="299" t="str">
        <f>IFERROR((AV48-AC48)/AC48,"")</f>
        <v/>
      </c>
      <c r="AX48" s="354"/>
      <c r="AY48" s="343">
        <f>AV48</f>
        <v>0</v>
      </c>
      <c r="AZ48" s="355"/>
      <c r="BA48" s="22"/>
      <c r="BB48" s="22"/>
      <c r="BC48" s="22"/>
      <c r="BD48" s="22"/>
      <c r="BE48" s="22"/>
      <c r="BF48" s="22"/>
      <c r="BG48" s="22"/>
      <c r="BH48" s="22"/>
      <c r="BI48" s="22"/>
      <c r="BJ48" s="22"/>
      <c r="BK48" s="22"/>
      <c r="BL48" s="22"/>
      <c r="BM48" s="22"/>
      <c r="BN48" s="22"/>
      <c r="BO48" s="22"/>
      <c r="BP48" s="22"/>
      <c r="BQ48" s="22"/>
      <c r="BR48" s="22"/>
      <c r="BS48" s="22"/>
      <c r="BT48" s="22"/>
      <c r="BU48" s="22"/>
      <c r="BV48" s="22"/>
      <c r="BW48" s="22"/>
      <c r="BX48" s="22"/>
      <c r="BY48" s="22"/>
      <c r="BZ48" s="22"/>
      <c r="CA48" s="22"/>
      <c r="CB48" s="22"/>
      <c r="CC48" s="22"/>
      <c r="CD48" s="22"/>
    </row>
    <row r="49" spans="1:82" s="23" customFormat="1" ht="24" customHeight="1" x14ac:dyDescent="0.2">
      <c r="A49" s="22"/>
      <c r="B49" s="47"/>
      <c r="C49" s="55"/>
      <c r="D49" s="205"/>
      <c r="E49" s="206"/>
      <c r="F49" s="207"/>
      <c r="G49" s="208"/>
      <c r="H49" s="206"/>
      <c r="I49" s="207"/>
      <c r="J49" s="209">
        <f>SUM(F49,I49)</f>
        <v>0</v>
      </c>
      <c r="K49" s="205"/>
      <c r="L49" s="210"/>
      <c r="M49" s="211"/>
      <c r="N49" s="208"/>
      <c r="O49" s="210"/>
      <c r="P49" s="212">
        <f>F49</f>
        <v>0</v>
      </c>
      <c r="Q49" s="213"/>
      <c r="R49" s="214"/>
      <c r="S49" s="159"/>
      <c r="T49" s="215"/>
      <c r="U49" s="214"/>
      <c r="V49" s="212"/>
      <c r="W49" s="213"/>
      <c r="X49" s="214"/>
      <c r="Y49" s="159"/>
      <c r="Z49" s="215"/>
      <c r="AA49" s="214"/>
      <c r="AB49" s="212"/>
      <c r="AC49" s="294">
        <f t="shared" si="11"/>
        <v>0</v>
      </c>
      <c r="AD49" s="205"/>
      <c r="AE49" s="210"/>
      <c r="AF49" s="216"/>
      <c r="AG49" s="208"/>
      <c r="AH49" s="210"/>
      <c r="AI49" s="217"/>
      <c r="AJ49" s="213"/>
      <c r="AK49" s="214"/>
      <c r="AL49" s="162"/>
      <c r="AM49" s="215"/>
      <c r="AN49" s="214"/>
      <c r="AO49" s="217"/>
      <c r="AP49" s="213"/>
      <c r="AQ49" s="214"/>
      <c r="AR49" s="162"/>
      <c r="AS49" s="215"/>
      <c r="AT49" s="214"/>
      <c r="AU49" s="217"/>
      <c r="AV49" s="296">
        <f t="shared" si="18"/>
        <v>0</v>
      </c>
      <c r="AW49" s="299" t="str">
        <f t="shared" ref="AW49:AW53" si="38">IFERROR((AV49-AC49)/AC49,"")</f>
        <v/>
      </c>
      <c r="AX49" s="348"/>
      <c r="AY49" s="280">
        <f t="shared" ref="AY49:AY53" si="39">AV49</f>
        <v>0</v>
      </c>
      <c r="AZ49" s="353"/>
      <c r="BA49" s="22"/>
      <c r="BB49" s="22"/>
      <c r="BC49" s="22"/>
      <c r="BD49" s="22"/>
      <c r="BE49" s="22"/>
      <c r="BF49" s="22"/>
      <c r="BG49" s="22"/>
      <c r="BH49" s="22"/>
      <c r="BI49" s="22"/>
      <c r="BJ49" s="22"/>
      <c r="BK49" s="22"/>
      <c r="BL49" s="22"/>
      <c r="BM49" s="22"/>
      <c r="BN49" s="22"/>
      <c r="BO49" s="22"/>
      <c r="BP49" s="22"/>
      <c r="BQ49" s="22"/>
      <c r="BR49" s="22"/>
      <c r="BS49" s="22"/>
      <c r="BT49" s="22"/>
      <c r="BU49" s="22"/>
      <c r="BV49" s="22"/>
      <c r="BW49" s="22"/>
      <c r="BX49" s="22"/>
      <c r="BY49" s="22"/>
      <c r="BZ49" s="22"/>
      <c r="CA49" s="22"/>
      <c r="CB49" s="22"/>
      <c r="CC49" s="22"/>
      <c r="CD49" s="22"/>
    </row>
    <row r="50" spans="1:82" s="23" customFormat="1" ht="24" customHeight="1" x14ac:dyDescent="0.2">
      <c r="A50" s="22"/>
      <c r="B50" s="47"/>
      <c r="C50" s="55"/>
      <c r="D50" s="205"/>
      <c r="E50" s="206"/>
      <c r="F50" s="207"/>
      <c r="G50" s="208"/>
      <c r="H50" s="206"/>
      <c r="I50" s="207"/>
      <c r="J50" s="209">
        <f t="shared" ref="J50:J53" si="40">SUM(F50,I50)</f>
        <v>0</v>
      </c>
      <c r="K50" s="205"/>
      <c r="L50" s="210"/>
      <c r="M50" s="211"/>
      <c r="N50" s="208"/>
      <c r="O50" s="210"/>
      <c r="P50" s="212">
        <f t="shared" ref="P50:P53" si="41">F50</f>
        <v>0</v>
      </c>
      <c r="Q50" s="213"/>
      <c r="R50" s="214"/>
      <c r="S50" s="159"/>
      <c r="T50" s="215"/>
      <c r="U50" s="214"/>
      <c r="V50" s="212"/>
      <c r="W50" s="213"/>
      <c r="X50" s="214"/>
      <c r="Y50" s="159"/>
      <c r="Z50" s="215"/>
      <c r="AA50" s="214"/>
      <c r="AB50" s="212"/>
      <c r="AC50" s="294">
        <f t="shared" si="11"/>
        <v>0</v>
      </c>
      <c r="AD50" s="205"/>
      <c r="AE50" s="210"/>
      <c r="AF50" s="216"/>
      <c r="AG50" s="208"/>
      <c r="AH50" s="210"/>
      <c r="AI50" s="217"/>
      <c r="AJ50" s="213"/>
      <c r="AK50" s="214"/>
      <c r="AL50" s="162"/>
      <c r="AM50" s="215"/>
      <c r="AN50" s="214"/>
      <c r="AO50" s="217"/>
      <c r="AP50" s="213"/>
      <c r="AQ50" s="214"/>
      <c r="AR50" s="162"/>
      <c r="AS50" s="215"/>
      <c r="AT50" s="214"/>
      <c r="AU50" s="217"/>
      <c r="AV50" s="296">
        <f t="shared" si="18"/>
        <v>0</v>
      </c>
      <c r="AW50" s="299" t="str">
        <f t="shared" si="38"/>
        <v/>
      </c>
      <c r="AX50" s="348"/>
      <c r="AY50" s="280">
        <f t="shared" si="39"/>
        <v>0</v>
      </c>
      <c r="AZ50" s="353"/>
      <c r="BA50" s="22"/>
      <c r="BB50" s="22"/>
      <c r="BC50" s="22"/>
      <c r="BD50" s="22"/>
      <c r="BE50" s="22"/>
      <c r="BF50" s="22"/>
      <c r="BG50" s="22"/>
      <c r="BH50" s="22"/>
      <c r="BI50" s="22"/>
      <c r="BJ50" s="22"/>
      <c r="BK50" s="22"/>
      <c r="BL50" s="22"/>
      <c r="BM50" s="22"/>
      <c r="BN50" s="22"/>
      <c r="BO50" s="22"/>
      <c r="BP50" s="22"/>
      <c r="BQ50" s="22"/>
      <c r="BR50" s="22"/>
      <c r="BS50" s="22"/>
      <c r="BT50" s="22"/>
      <c r="BU50" s="22"/>
      <c r="BV50" s="22"/>
      <c r="BW50" s="22"/>
      <c r="BX50" s="22"/>
      <c r="BY50" s="22"/>
      <c r="BZ50" s="22"/>
      <c r="CA50" s="22"/>
      <c r="CB50" s="22"/>
      <c r="CC50" s="22"/>
      <c r="CD50" s="22"/>
    </row>
    <row r="51" spans="1:82" s="23" customFormat="1" ht="24" customHeight="1" x14ac:dyDescent="0.2">
      <c r="A51" s="22"/>
      <c r="B51" s="47"/>
      <c r="C51" s="55"/>
      <c r="D51" s="205"/>
      <c r="E51" s="206"/>
      <c r="F51" s="207"/>
      <c r="G51" s="208"/>
      <c r="H51" s="206"/>
      <c r="I51" s="207"/>
      <c r="J51" s="209">
        <f t="shared" si="40"/>
        <v>0</v>
      </c>
      <c r="K51" s="205"/>
      <c r="L51" s="210"/>
      <c r="M51" s="211"/>
      <c r="N51" s="208"/>
      <c r="O51" s="210"/>
      <c r="P51" s="212">
        <f t="shared" si="41"/>
        <v>0</v>
      </c>
      <c r="Q51" s="213"/>
      <c r="R51" s="214"/>
      <c r="S51" s="159"/>
      <c r="T51" s="215"/>
      <c r="U51" s="214"/>
      <c r="V51" s="212"/>
      <c r="W51" s="213"/>
      <c r="X51" s="214"/>
      <c r="Y51" s="159"/>
      <c r="Z51" s="215"/>
      <c r="AA51" s="214"/>
      <c r="AB51" s="212"/>
      <c r="AC51" s="294">
        <f t="shared" si="11"/>
        <v>0</v>
      </c>
      <c r="AD51" s="205"/>
      <c r="AE51" s="210"/>
      <c r="AF51" s="216"/>
      <c r="AG51" s="208"/>
      <c r="AH51" s="210"/>
      <c r="AI51" s="217"/>
      <c r="AJ51" s="213"/>
      <c r="AK51" s="214"/>
      <c r="AL51" s="162"/>
      <c r="AM51" s="215"/>
      <c r="AN51" s="214"/>
      <c r="AO51" s="217"/>
      <c r="AP51" s="213"/>
      <c r="AQ51" s="214"/>
      <c r="AR51" s="162"/>
      <c r="AS51" s="215"/>
      <c r="AT51" s="214"/>
      <c r="AU51" s="217"/>
      <c r="AV51" s="296">
        <f t="shared" si="18"/>
        <v>0</v>
      </c>
      <c r="AW51" s="299" t="str">
        <f t="shared" si="38"/>
        <v/>
      </c>
      <c r="AX51" s="348"/>
      <c r="AY51" s="280">
        <f t="shared" si="39"/>
        <v>0</v>
      </c>
      <c r="AZ51" s="353"/>
      <c r="BA51" s="22"/>
      <c r="BB51" s="22"/>
      <c r="BC51" s="22"/>
      <c r="BD51" s="22"/>
      <c r="BE51" s="22"/>
      <c r="BF51" s="22"/>
      <c r="BG51" s="22"/>
      <c r="BH51" s="22"/>
      <c r="BI51" s="22"/>
      <c r="BJ51" s="22"/>
      <c r="BK51" s="22"/>
      <c r="BL51" s="22"/>
      <c r="BM51" s="22"/>
      <c r="BN51" s="22"/>
      <c r="BO51" s="22"/>
      <c r="BP51" s="22"/>
      <c r="BQ51" s="22"/>
      <c r="BR51" s="22"/>
      <c r="BS51" s="22"/>
      <c r="BT51" s="22"/>
      <c r="BU51" s="22"/>
      <c r="BV51" s="22"/>
      <c r="BW51" s="22"/>
      <c r="BX51" s="22"/>
      <c r="BY51" s="22"/>
      <c r="BZ51" s="22"/>
      <c r="CA51" s="22"/>
      <c r="CB51" s="22"/>
      <c r="CC51" s="22"/>
      <c r="CD51" s="22"/>
    </row>
    <row r="52" spans="1:82" s="23" customFormat="1" ht="24" customHeight="1" x14ac:dyDescent="0.2">
      <c r="A52" s="22"/>
      <c r="B52" s="47"/>
      <c r="C52" s="55"/>
      <c r="D52" s="205"/>
      <c r="E52" s="206"/>
      <c r="F52" s="207"/>
      <c r="G52" s="208"/>
      <c r="H52" s="206"/>
      <c r="I52" s="207"/>
      <c r="J52" s="209">
        <f t="shared" si="40"/>
        <v>0</v>
      </c>
      <c r="K52" s="205"/>
      <c r="L52" s="210"/>
      <c r="M52" s="211"/>
      <c r="N52" s="208"/>
      <c r="O52" s="210"/>
      <c r="P52" s="212">
        <f t="shared" si="41"/>
        <v>0</v>
      </c>
      <c r="Q52" s="213"/>
      <c r="R52" s="214"/>
      <c r="S52" s="159"/>
      <c r="T52" s="215"/>
      <c r="U52" s="214"/>
      <c r="V52" s="212"/>
      <c r="W52" s="213"/>
      <c r="X52" s="214"/>
      <c r="Y52" s="159"/>
      <c r="Z52" s="215"/>
      <c r="AA52" s="214"/>
      <c r="AB52" s="212"/>
      <c r="AC52" s="294">
        <f t="shared" si="11"/>
        <v>0</v>
      </c>
      <c r="AD52" s="205"/>
      <c r="AE52" s="210"/>
      <c r="AF52" s="216"/>
      <c r="AG52" s="208"/>
      <c r="AH52" s="210"/>
      <c r="AI52" s="217"/>
      <c r="AJ52" s="213"/>
      <c r="AK52" s="214"/>
      <c r="AL52" s="162"/>
      <c r="AM52" s="215"/>
      <c r="AN52" s="214"/>
      <c r="AO52" s="217"/>
      <c r="AP52" s="213"/>
      <c r="AQ52" s="214"/>
      <c r="AR52" s="162"/>
      <c r="AS52" s="215"/>
      <c r="AT52" s="214"/>
      <c r="AU52" s="217"/>
      <c r="AV52" s="296">
        <f t="shared" si="18"/>
        <v>0</v>
      </c>
      <c r="AW52" s="299" t="str">
        <f t="shared" si="38"/>
        <v/>
      </c>
      <c r="AX52" s="348"/>
      <c r="AY52" s="280">
        <f t="shared" si="39"/>
        <v>0</v>
      </c>
      <c r="AZ52" s="353"/>
      <c r="BA52" s="22"/>
      <c r="BB52" s="22"/>
      <c r="BC52" s="22"/>
      <c r="BD52" s="22"/>
      <c r="BE52" s="22"/>
      <c r="BF52" s="22"/>
      <c r="BG52" s="22"/>
      <c r="BH52" s="22"/>
      <c r="BI52" s="22"/>
      <c r="BJ52" s="22"/>
      <c r="BK52" s="22"/>
      <c r="BL52" s="22"/>
      <c r="BM52" s="22"/>
      <c r="BN52" s="22"/>
      <c r="BO52" s="22"/>
      <c r="BP52" s="22"/>
      <c r="BQ52" s="22"/>
      <c r="BR52" s="22"/>
      <c r="BS52" s="22"/>
      <c r="BT52" s="22"/>
      <c r="BU52" s="22"/>
      <c r="BV52" s="22"/>
      <c r="BW52" s="22"/>
      <c r="BX52" s="22"/>
      <c r="BY52" s="22"/>
      <c r="BZ52" s="22"/>
      <c r="CA52" s="22"/>
      <c r="CB52" s="22"/>
      <c r="CC52" s="22"/>
      <c r="CD52" s="22"/>
    </row>
    <row r="53" spans="1:82" s="23" customFormat="1" ht="24" customHeight="1" thickBot="1" x14ac:dyDescent="0.25">
      <c r="A53" s="22"/>
      <c r="B53" s="47"/>
      <c r="C53" s="55"/>
      <c r="D53" s="205"/>
      <c r="E53" s="206"/>
      <c r="F53" s="207"/>
      <c r="G53" s="208"/>
      <c r="H53" s="206"/>
      <c r="I53" s="207"/>
      <c r="J53" s="209">
        <f t="shared" si="40"/>
        <v>0</v>
      </c>
      <c r="K53" s="205"/>
      <c r="L53" s="210"/>
      <c r="M53" s="211"/>
      <c r="N53" s="208"/>
      <c r="O53" s="210"/>
      <c r="P53" s="212">
        <f t="shared" si="41"/>
        <v>0</v>
      </c>
      <c r="Q53" s="213"/>
      <c r="R53" s="214"/>
      <c r="S53" s="159"/>
      <c r="T53" s="215"/>
      <c r="U53" s="214"/>
      <c r="V53" s="212"/>
      <c r="W53" s="213"/>
      <c r="X53" s="214"/>
      <c r="Y53" s="159"/>
      <c r="Z53" s="215"/>
      <c r="AA53" s="214"/>
      <c r="AB53" s="212"/>
      <c r="AC53" s="294">
        <f t="shared" si="11"/>
        <v>0</v>
      </c>
      <c r="AD53" s="205"/>
      <c r="AE53" s="210"/>
      <c r="AF53" s="216"/>
      <c r="AG53" s="208"/>
      <c r="AH53" s="210"/>
      <c r="AI53" s="217"/>
      <c r="AJ53" s="213"/>
      <c r="AK53" s="214"/>
      <c r="AL53" s="162"/>
      <c r="AM53" s="215"/>
      <c r="AN53" s="214"/>
      <c r="AO53" s="217"/>
      <c r="AP53" s="213"/>
      <c r="AQ53" s="214"/>
      <c r="AR53" s="162"/>
      <c r="AS53" s="215"/>
      <c r="AT53" s="214"/>
      <c r="AU53" s="217"/>
      <c r="AV53" s="296">
        <f t="shared" si="18"/>
        <v>0</v>
      </c>
      <c r="AW53" s="299" t="str">
        <f t="shared" si="38"/>
        <v/>
      </c>
      <c r="AX53" s="348"/>
      <c r="AY53" s="280">
        <f t="shared" si="39"/>
        <v>0</v>
      </c>
      <c r="AZ53" s="353"/>
      <c r="BA53" s="22"/>
      <c r="BB53" s="22"/>
      <c r="BC53" s="22"/>
      <c r="BD53" s="22"/>
      <c r="BE53" s="22"/>
      <c r="BF53" s="22"/>
      <c r="BG53" s="22"/>
      <c r="BH53" s="22"/>
      <c r="BI53" s="22"/>
      <c r="BJ53" s="22"/>
      <c r="BK53" s="22"/>
      <c r="BL53" s="22"/>
      <c r="BM53" s="22"/>
      <c r="BN53" s="22"/>
      <c r="BO53" s="22"/>
      <c r="BP53" s="22"/>
      <c r="BQ53" s="22"/>
      <c r="BR53" s="22"/>
      <c r="BS53" s="22"/>
      <c r="BT53" s="22"/>
      <c r="BU53" s="22"/>
      <c r="BV53" s="22"/>
      <c r="BW53" s="22"/>
      <c r="BX53" s="22"/>
      <c r="BY53" s="22"/>
      <c r="BZ53" s="22"/>
      <c r="CA53" s="22"/>
      <c r="CB53" s="22"/>
      <c r="CC53" s="22"/>
      <c r="CD53" s="22"/>
    </row>
    <row r="54" spans="1:82" s="365" customFormat="1" ht="24" hidden="1" customHeight="1" thickBot="1" x14ac:dyDescent="0.25">
      <c r="A54" s="362"/>
      <c r="B54" s="366" t="s">
        <v>38</v>
      </c>
      <c r="C54" s="56"/>
      <c r="D54" s="367"/>
      <c r="E54" s="368"/>
      <c r="F54" s="218"/>
      <c r="G54" s="369"/>
      <c r="H54" s="368"/>
      <c r="I54" s="218"/>
      <c r="J54" s="219"/>
      <c r="K54" s="367"/>
      <c r="L54" s="370"/>
      <c r="M54" s="220"/>
      <c r="N54" s="369"/>
      <c r="O54" s="370"/>
      <c r="P54" s="221"/>
      <c r="Q54" s="371"/>
      <c r="R54" s="372"/>
      <c r="S54" s="222"/>
      <c r="T54" s="373"/>
      <c r="U54" s="372"/>
      <c r="V54" s="221"/>
      <c r="W54" s="371"/>
      <c r="X54" s="372"/>
      <c r="Y54" s="222"/>
      <c r="Z54" s="373"/>
      <c r="AA54" s="372"/>
      <c r="AB54" s="221"/>
      <c r="AC54" s="328"/>
      <c r="AD54" s="367"/>
      <c r="AE54" s="370"/>
      <c r="AF54" s="223"/>
      <c r="AG54" s="369"/>
      <c r="AH54" s="370"/>
      <c r="AI54" s="224"/>
      <c r="AJ54" s="371"/>
      <c r="AK54" s="372"/>
      <c r="AL54" s="225"/>
      <c r="AM54" s="373"/>
      <c r="AN54" s="372"/>
      <c r="AO54" s="224"/>
      <c r="AP54" s="371"/>
      <c r="AQ54" s="372"/>
      <c r="AR54" s="225"/>
      <c r="AS54" s="373"/>
      <c r="AT54" s="372"/>
      <c r="AU54" s="224"/>
      <c r="AV54" s="333"/>
      <c r="AW54" s="334"/>
      <c r="AX54" s="337"/>
      <c r="AY54" s="281"/>
      <c r="AZ54" s="341"/>
      <c r="BA54" s="362"/>
      <c r="BB54" s="362"/>
      <c r="BC54" s="362"/>
      <c r="BD54" s="362"/>
      <c r="BE54" s="362"/>
      <c r="BF54" s="362"/>
      <c r="BG54" s="362"/>
      <c r="BH54" s="362"/>
      <c r="BI54" s="362"/>
      <c r="BJ54" s="362"/>
      <c r="BK54" s="362"/>
      <c r="BL54" s="362"/>
      <c r="BM54" s="362"/>
      <c r="BN54" s="362"/>
      <c r="BO54" s="362"/>
      <c r="BP54" s="362"/>
      <c r="BQ54" s="362"/>
      <c r="BR54" s="362"/>
      <c r="BS54" s="362"/>
      <c r="BT54" s="362"/>
      <c r="BU54" s="362"/>
      <c r="BV54" s="362"/>
      <c r="BW54" s="362"/>
      <c r="BX54" s="362"/>
      <c r="BY54" s="362"/>
      <c r="BZ54" s="362"/>
      <c r="CA54" s="362"/>
      <c r="CB54" s="362"/>
      <c r="CC54" s="362"/>
      <c r="CD54" s="362"/>
    </row>
    <row r="55" spans="1:82" s="17" customFormat="1" ht="23.25" customHeight="1" thickBot="1" x14ac:dyDescent="0.25">
      <c r="A55" s="13"/>
      <c r="B55" s="24" t="s">
        <v>7</v>
      </c>
      <c r="C55" s="53"/>
      <c r="D55" s="186"/>
      <c r="E55" s="226"/>
      <c r="F55" s="323">
        <f>SUM(F48:F54)</f>
        <v>0</v>
      </c>
      <c r="G55" s="189"/>
      <c r="H55" s="226"/>
      <c r="I55" s="323">
        <f>SUM(I48:I54)</f>
        <v>0</v>
      </c>
      <c r="J55" s="324">
        <f>SUM(F55,I55)</f>
        <v>0</v>
      </c>
      <c r="K55" s="186"/>
      <c r="L55" s="187"/>
      <c r="M55" s="325">
        <f>SUM(M48:M54)</f>
        <v>0</v>
      </c>
      <c r="N55" s="189"/>
      <c r="O55" s="187"/>
      <c r="P55" s="326">
        <f>SUM(P48:P54)</f>
        <v>0</v>
      </c>
      <c r="Q55" s="191"/>
      <c r="R55" s="192"/>
      <c r="S55" s="327">
        <f>SUM(S48:S54)</f>
        <v>0</v>
      </c>
      <c r="T55" s="194"/>
      <c r="U55" s="192"/>
      <c r="V55" s="326">
        <f>SUM(V48:V54)</f>
        <v>0</v>
      </c>
      <c r="W55" s="191"/>
      <c r="X55" s="192"/>
      <c r="Y55" s="327">
        <f>SUM(Y48:Y54)</f>
        <v>0</v>
      </c>
      <c r="Z55" s="194"/>
      <c r="AA55" s="192"/>
      <c r="AB55" s="326">
        <f>SUM(AB48:AB54)</f>
        <v>0</v>
      </c>
      <c r="AC55" s="326">
        <f t="shared" si="11"/>
        <v>0</v>
      </c>
      <c r="AD55" s="186"/>
      <c r="AE55" s="187"/>
      <c r="AF55" s="329">
        <f>SUM(AF48:AF54)</f>
        <v>0</v>
      </c>
      <c r="AG55" s="189"/>
      <c r="AH55" s="187"/>
      <c r="AI55" s="330">
        <f>SUM(AI48:AI54)</f>
        <v>0</v>
      </c>
      <c r="AJ55" s="191"/>
      <c r="AK55" s="192"/>
      <c r="AL55" s="331">
        <f>SUM(AL48:AL54)</f>
        <v>0</v>
      </c>
      <c r="AM55" s="194"/>
      <c r="AN55" s="192"/>
      <c r="AO55" s="330">
        <f>SUM(AO48:AO54)</f>
        <v>0</v>
      </c>
      <c r="AP55" s="191"/>
      <c r="AQ55" s="192"/>
      <c r="AR55" s="331">
        <f>SUM(AR48:AR54)</f>
        <v>0</v>
      </c>
      <c r="AS55" s="194"/>
      <c r="AT55" s="192"/>
      <c r="AU55" s="330">
        <f>SUM(AU48:AU54)</f>
        <v>0</v>
      </c>
      <c r="AV55" s="330">
        <f t="shared" si="18"/>
        <v>0</v>
      </c>
      <c r="AW55" s="332" t="str">
        <f>IFERROR((AV55-AC55)/AC55,"")</f>
        <v/>
      </c>
      <c r="AX55" s="338"/>
      <c r="AY55" s="330">
        <f>SUM(AY48:AY54)</f>
        <v>0</v>
      </c>
      <c r="AZ55" s="342"/>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row>
    <row r="56" spans="1:82" s="17" customFormat="1" ht="23.25" customHeight="1" x14ac:dyDescent="0.2">
      <c r="A56" s="13"/>
      <c r="B56" s="47"/>
      <c r="C56" s="57"/>
      <c r="D56" s="198"/>
      <c r="E56" s="199"/>
      <c r="F56" s="227"/>
      <c r="G56" s="200"/>
      <c r="H56" s="199"/>
      <c r="I56" s="227"/>
      <c r="J56" s="228">
        <f>SUM(F56,I56)</f>
        <v>0</v>
      </c>
      <c r="K56" s="198"/>
      <c r="L56" s="201"/>
      <c r="M56" s="229"/>
      <c r="N56" s="200"/>
      <c r="O56" s="201"/>
      <c r="P56" s="230">
        <f>F56</f>
        <v>0</v>
      </c>
      <c r="Q56" s="202"/>
      <c r="R56" s="203"/>
      <c r="S56" s="231"/>
      <c r="T56" s="204"/>
      <c r="U56" s="203"/>
      <c r="V56" s="230"/>
      <c r="W56" s="202"/>
      <c r="X56" s="203"/>
      <c r="Y56" s="231"/>
      <c r="Z56" s="204"/>
      <c r="AA56" s="203"/>
      <c r="AB56" s="230"/>
      <c r="AC56" s="295">
        <f t="shared" si="11"/>
        <v>0</v>
      </c>
      <c r="AD56" s="198"/>
      <c r="AE56" s="201"/>
      <c r="AF56" s="232"/>
      <c r="AG56" s="200"/>
      <c r="AH56" s="201"/>
      <c r="AI56" s="233"/>
      <c r="AJ56" s="202"/>
      <c r="AK56" s="203"/>
      <c r="AL56" s="234"/>
      <c r="AM56" s="204"/>
      <c r="AN56" s="203"/>
      <c r="AO56" s="233"/>
      <c r="AP56" s="202"/>
      <c r="AQ56" s="203"/>
      <c r="AR56" s="234"/>
      <c r="AS56" s="204"/>
      <c r="AT56" s="203"/>
      <c r="AU56" s="233"/>
      <c r="AV56" s="297">
        <f t="shared" si="18"/>
        <v>0</v>
      </c>
      <c r="AW56" s="299" t="str">
        <f>IFERROR((AV56-AC56)/AC56,"")</f>
        <v/>
      </c>
      <c r="AX56" s="356"/>
      <c r="AY56" s="344">
        <f>AV56</f>
        <v>0</v>
      </c>
      <c r="AZ56" s="358"/>
      <c r="BA56" s="13"/>
      <c r="BB56" s="13"/>
      <c r="BC56" s="13"/>
      <c r="BD56" s="13"/>
      <c r="BE56" s="13"/>
      <c r="BF56" s="13"/>
      <c r="BG56" s="13"/>
      <c r="BH56" s="13"/>
      <c r="BI56" s="13"/>
      <c r="BJ56" s="13"/>
      <c r="BK56" s="13"/>
      <c r="BL56" s="13"/>
      <c r="BM56" s="13"/>
      <c r="BN56" s="13"/>
      <c r="BO56" s="13"/>
      <c r="BP56" s="13"/>
      <c r="BQ56" s="13"/>
      <c r="BR56" s="13"/>
      <c r="BS56" s="13"/>
      <c r="BT56" s="13"/>
      <c r="BU56" s="13"/>
      <c r="BV56" s="13"/>
      <c r="BW56" s="13"/>
      <c r="BX56" s="13"/>
      <c r="BY56" s="13"/>
      <c r="BZ56" s="13"/>
      <c r="CA56" s="13"/>
      <c r="CB56" s="13"/>
      <c r="CC56" s="13"/>
      <c r="CD56" s="13"/>
    </row>
    <row r="57" spans="1:82" s="17" customFormat="1" ht="23.25" customHeight="1" x14ac:dyDescent="0.2">
      <c r="A57" s="13"/>
      <c r="B57" s="47"/>
      <c r="C57" s="55"/>
      <c r="D57" s="205"/>
      <c r="E57" s="206"/>
      <c r="F57" s="207"/>
      <c r="G57" s="208"/>
      <c r="H57" s="206"/>
      <c r="I57" s="207"/>
      <c r="J57" s="228">
        <f t="shared" ref="J57:J71" si="42">SUM(F57,I57)</f>
        <v>0</v>
      </c>
      <c r="K57" s="205"/>
      <c r="L57" s="210"/>
      <c r="M57" s="211"/>
      <c r="N57" s="208"/>
      <c r="O57" s="210"/>
      <c r="P57" s="230">
        <f t="shared" ref="P57:P71" si="43">F57</f>
        <v>0</v>
      </c>
      <c r="Q57" s="213"/>
      <c r="R57" s="214"/>
      <c r="S57" s="159"/>
      <c r="T57" s="215"/>
      <c r="U57" s="214"/>
      <c r="V57" s="230"/>
      <c r="W57" s="213"/>
      <c r="X57" s="214"/>
      <c r="Y57" s="159"/>
      <c r="Z57" s="215"/>
      <c r="AA57" s="214"/>
      <c r="AB57" s="212"/>
      <c r="AC57" s="294">
        <f t="shared" si="11"/>
        <v>0</v>
      </c>
      <c r="AD57" s="205"/>
      <c r="AE57" s="210"/>
      <c r="AF57" s="216"/>
      <c r="AG57" s="208"/>
      <c r="AH57" s="210"/>
      <c r="AI57" s="217"/>
      <c r="AJ57" s="213"/>
      <c r="AK57" s="214"/>
      <c r="AL57" s="162"/>
      <c r="AM57" s="215"/>
      <c r="AN57" s="214"/>
      <c r="AO57" s="217"/>
      <c r="AP57" s="213"/>
      <c r="AQ57" s="214"/>
      <c r="AR57" s="162"/>
      <c r="AS57" s="215"/>
      <c r="AT57" s="214"/>
      <c r="AU57" s="217"/>
      <c r="AV57" s="296">
        <f t="shared" si="18"/>
        <v>0</v>
      </c>
      <c r="AW57" s="299" t="str">
        <f t="shared" ref="AW57:AW71" si="44">IFERROR((AV57-AC57)/AC57,"")</f>
        <v/>
      </c>
      <c r="AX57" s="357"/>
      <c r="AY57" s="345">
        <f t="shared" ref="AY57:AY71" si="45">AV57</f>
        <v>0</v>
      </c>
      <c r="AZ57" s="359"/>
      <c r="BA57" s="13"/>
      <c r="BB57" s="13"/>
      <c r="BC57" s="13"/>
      <c r="BD57" s="13"/>
      <c r="BE57" s="13"/>
      <c r="BF57" s="13"/>
      <c r="BG57" s="13"/>
      <c r="BH57" s="13"/>
      <c r="BI57" s="13"/>
      <c r="BJ57" s="13"/>
      <c r="BK57" s="13"/>
      <c r="BL57" s="13"/>
      <c r="BM57" s="13"/>
      <c r="BN57" s="13"/>
      <c r="BO57" s="13"/>
      <c r="BP57" s="13"/>
      <c r="BQ57" s="13"/>
      <c r="BR57" s="13"/>
      <c r="BS57" s="13"/>
      <c r="BT57" s="13"/>
      <c r="BU57" s="13"/>
      <c r="BV57" s="13"/>
      <c r="BW57" s="13"/>
      <c r="BX57" s="13"/>
      <c r="BY57" s="13"/>
      <c r="BZ57" s="13"/>
      <c r="CA57" s="13"/>
      <c r="CB57" s="13"/>
      <c r="CC57" s="13"/>
      <c r="CD57" s="13"/>
    </row>
    <row r="58" spans="1:82" s="17" customFormat="1" ht="23.25" customHeight="1" x14ac:dyDescent="0.2">
      <c r="A58" s="13"/>
      <c r="B58" s="47"/>
      <c r="C58" s="55"/>
      <c r="D58" s="205"/>
      <c r="E58" s="206"/>
      <c r="F58" s="207"/>
      <c r="G58" s="208"/>
      <c r="H58" s="206"/>
      <c r="I58" s="207"/>
      <c r="J58" s="228">
        <f t="shared" si="42"/>
        <v>0</v>
      </c>
      <c r="K58" s="205"/>
      <c r="L58" s="210"/>
      <c r="M58" s="211"/>
      <c r="N58" s="208"/>
      <c r="O58" s="210"/>
      <c r="P58" s="230">
        <f t="shared" si="43"/>
        <v>0</v>
      </c>
      <c r="Q58" s="213"/>
      <c r="R58" s="214"/>
      <c r="S58" s="159"/>
      <c r="T58" s="215"/>
      <c r="U58" s="214"/>
      <c r="V58" s="230"/>
      <c r="W58" s="213"/>
      <c r="X58" s="214"/>
      <c r="Y58" s="159"/>
      <c r="Z58" s="215"/>
      <c r="AA58" s="214"/>
      <c r="AB58" s="212"/>
      <c r="AC58" s="294">
        <f t="shared" si="11"/>
        <v>0</v>
      </c>
      <c r="AD58" s="205"/>
      <c r="AE58" s="210"/>
      <c r="AF58" s="216"/>
      <c r="AG58" s="208"/>
      <c r="AH58" s="210"/>
      <c r="AI58" s="217"/>
      <c r="AJ58" s="213"/>
      <c r="AK58" s="214"/>
      <c r="AL58" s="162"/>
      <c r="AM58" s="215"/>
      <c r="AN58" s="214"/>
      <c r="AO58" s="217"/>
      <c r="AP58" s="213"/>
      <c r="AQ58" s="214"/>
      <c r="AR58" s="162"/>
      <c r="AS58" s="215"/>
      <c r="AT58" s="214"/>
      <c r="AU58" s="217"/>
      <c r="AV58" s="296">
        <f t="shared" si="18"/>
        <v>0</v>
      </c>
      <c r="AW58" s="299" t="str">
        <f t="shared" si="44"/>
        <v/>
      </c>
      <c r="AX58" s="357"/>
      <c r="AY58" s="345">
        <f t="shared" si="45"/>
        <v>0</v>
      </c>
      <c r="AZ58" s="359"/>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row>
    <row r="59" spans="1:82" s="17" customFormat="1" ht="23.25" customHeight="1" x14ac:dyDescent="0.2">
      <c r="A59" s="13"/>
      <c r="B59" s="47"/>
      <c r="C59" s="55"/>
      <c r="D59" s="205"/>
      <c r="E59" s="206"/>
      <c r="F59" s="207"/>
      <c r="G59" s="208"/>
      <c r="H59" s="206"/>
      <c r="I59" s="207"/>
      <c r="J59" s="228">
        <f t="shared" si="42"/>
        <v>0</v>
      </c>
      <c r="K59" s="205"/>
      <c r="L59" s="210"/>
      <c r="M59" s="211"/>
      <c r="N59" s="208"/>
      <c r="O59" s="210"/>
      <c r="P59" s="230">
        <f t="shared" si="43"/>
        <v>0</v>
      </c>
      <c r="Q59" s="213"/>
      <c r="R59" s="214"/>
      <c r="S59" s="159"/>
      <c r="T59" s="215"/>
      <c r="U59" s="214"/>
      <c r="V59" s="230"/>
      <c r="W59" s="213"/>
      <c r="X59" s="214"/>
      <c r="Y59" s="159"/>
      <c r="Z59" s="215"/>
      <c r="AA59" s="214"/>
      <c r="AB59" s="212"/>
      <c r="AC59" s="294">
        <f t="shared" si="11"/>
        <v>0</v>
      </c>
      <c r="AD59" s="205"/>
      <c r="AE59" s="210"/>
      <c r="AF59" s="216"/>
      <c r="AG59" s="208"/>
      <c r="AH59" s="210"/>
      <c r="AI59" s="217"/>
      <c r="AJ59" s="213"/>
      <c r="AK59" s="214"/>
      <c r="AL59" s="162"/>
      <c r="AM59" s="215"/>
      <c r="AN59" s="214"/>
      <c r="AO59" s="217"/>
      <c r="AP59" s="213"/>
      <c r="AQ59" s="214"/>
      <c r="AR59" s="162"/>
      <c r="AS59" s="215"/>
      <c r="AT59" s="214"/>
      <c r="AU59" s="217"/>
      <c r="AV59" s="296">
        <f t="shared" si="18"/>
        <v>0</v>
      </c>
      <c r="AW59" s="299" t="str">
        <f t="shared" si="44"/>
        <v/>
      </c>
      <c r="AX59" s="357"/>
      <c r="AY59" s="345">
        <f t="shared" si="45"/>
        <v>0</v>
      </c>
      <c r="AZ59" s="359"/>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row>
    <row r="60" spans="1:82" s="17" customFormat="1" ht="23.25" customHeight="1" x14ac:dyDescent="0.2">
      <c r="A60" s="13"/>
      <c r="B60" s="47"/>
      <c r="C60" s="55"/>
      <c r="D60" s="205"/>
      <c r="E60" s="206"/>
      <c r="F60" s="207"/>
      <c r="G60" s="208"/>
      <c r="H60" s="206"/>
      <c r="I60" s="207"/>
      <c r="J60" s="228">
        <f t="shared" si="42"/>
        <v>0</v>
      </c>
      <c r="K60" s="205"/>
      <c r="L60" s="210"/>
      <c r="M60" s="211"/>
      <c r="N60" s="208"/>
      <c r="O60" s="210"/>
      <c r="P60" s="230">
        <f t="shared" si="43"/>
        <v>0</v>
      </c>
      <c r="Q60" s="213"/>
      <c r="R60" s="214"/>
      <c r="S60" s="159"/>
      <c r="T60" s="215"/>
      <c r="U60" s="214"/>
      <c r="V60" s="230"/>
      <c r="W60" s="213"/>
      <c r="X60" s="214"/>
      <c r="Y60" s="159"/>
      <c r="Z60" s="215"/>
      <c r="AA60" s="214"/>
      <c r="AB60" s="212"/>
      <c r="AC60" s="294">
        <f t="shared" si="11"/>
        <v>0</v>
      </c>
      <c r="AD60" s="205"/>
      <c r="AE60" s="210"/>
      <c r="AF60" s="216"/>
      <c r="AG60" s="208"/>
      <c r="AH60" s="210"/>
      <c r="AI60" s="217"/>
      <c r="AJ60" s="213"/>
      <c r="AK60" s="214"/>
      <c r="AL60" s="162"/>
      <c r="AM60" s="215"/>
      <c r="AN60" s="214"/>
      <c r="AO60" s="217"/>
      <c r="AP60" s="213"/>
      <c r="AQ60" s="214"/>
      <c r="AR60" s="162"/>
      <c r="AS60" s="215"/>
      <c r="AT60" s="214"/>
      <c r="AU60" s="217"/>
      <c r="AV60" s="296">
        <f t="shared" si="18"/>
        <v>0</v>
      </c>
      <c r="AW60" s="299" t="str">
        <f t="shared" si="44"/>
        <v/>
      </c>
      <c r="AX60" s="357"/>
      <c r="AY60" s="345">
        <f t="shared" si="45"/>
        <v>0</v>
      </c>
      <c r="AZ60" s="359"/>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row>
    <row r="61" spans="1:82" s="17" customFormat="1" ht="23.25" customHeight="1" x14ac:dyDescent="0.2">
      <c r="A61" s="13"/>
      <c r="B61" s="47"/>
      <c r="C61" s="55"/>
      <c r="D61" s="205"/>
      <c r="E61" s="206"/>
      <c r="F61" s="207"/>
      <c r="G61" s="208"/>
      <c r="H61" s="206"/>
      <c r="I61" s="207"/>
      <c r="J61" s="228">
        <f t="shared" si="42"/>
        <v>0</v>
      </c>
      <c r="K61" s="205"/>
      <c r="L61" s="210"/>
      <c r="M61" s="211"/>
      <c r="N61" s="208"/>
      <c r="O61" s="210"/>
      <c r="P61" s="230">
        <f t="shared" si="43"/>
        <v>0</v>
      </c>
      <c r="Q61" s="213"/>
      <c r="R61" s="214"/>
      <c r="S61" s="159"/>
      <c r="T61" s="215"/>
      <c r="U61" s="214"/>
      <c r="V61" s="230"/>
      <c r="W61" s="213"/>
      <c r="X61" s="214"/>
      <c r="Y61" s="159"/>
      <c r="Z61" s="215"/>
      <c r="AA61" s="214"/>
      <c r="AB61" s="212"/>
      <c r="AC61" s="294">
        <f t="shared" si="11"/>
        <v>0</v>
      </c>
      <c r="AD61" s="205"/>
      <c r="AE61" s="210"/>
      <c r="AF61" s="216"/>
      <c r="AG61" s="208"/>
      <c r="AH61" s="210"/>
      <c r="AI61" s="217"/>
      <c r="AJ61" s="213"/>
      <c r="AK61" s="214"/>
      <c r="AL61" s="162"/>
      <c r="AM61" s="215"/>
      <c r="AN61" s="214"/>
      <c r="AO61" s="217"/>
      <c r="AP61" s="213"/>
      <c r="AQ61" s="214"/>
      <c r="AR61" s="162"/>
      <c r="AS61" s="215"/>
      <c r="AT61" s="214"/>
      <c r="AU61" s="217"/>
      <c r="AV61" s="296">
        <f t="shared" si="18"/>
        <v>0</v>
      </c>
      <c r="AW61" s="299" t="str">
        <f t="shared" si="44"/>
        <v/>
      </c>
      <c r="AX61" s="357"/>
      <c r="AY61" s="345">
        <f t="shared" si="45"/>
        <v>0</v>
      </c>
      <c r="AZ61" s="359"/>
      <c r="BA61" s="13"/>
      <c r="BB61" s="13"/>
      <c r="BC61" s="13"/>
      <c r="BD61" s="13"/>
      <c r="BE61" s="13"/>
      <c r="BF61" s="13"/>
      <c r="BG61" s="13"/>
      <c r="BH61" s="13"/>
      <c r="BI61" s="13"/>
      <c r="BJ61" s="13"/>
      <c r="BK61" s="13"/>
      <c r="BL61" s="13"/>
      <c r="BM61" s="13"/>
      <c r="BN61" s="13"/>
      <c r="BO61" s="13"/>
      <c r="BP61" s="13"/>
      <c r="BQ61" s="13"/>
      <c r="BR61" s="13"/>
      <c r="BS61" s="13"/>
      <c r="BT61" s="13"/>
      <c r="BU61" s="13"/>
      <c r="BV61" s="13"/>
      <c r="BW61" s="13"/>
      <c r="BX61" s="13"/>
      <c r="BY61" s="13"/>
      <c r="BZ61" s="13"/>
      <c r="CA61" s="13"/>
      <c r="CB61" s="13"/>
      <c r="CC61" s="13"/>
      <c r="CD61" s="13"/>
    </row>
    <row r="62" spans="1:82" s="17" customFormat="1" ht="23.25" customHeight="1" x14ac:dyDescent="0.2">
      <c r="A62" s="13"/>
      <c r="B62" s="47"/>
      <c r="C62" s="55"/>
      <c r="D62" s="205"/>
      <c r="E62" s="206"/>
      <c r="F62" s="207"/>
      <c r="G62" s="208"/>
      <c r="H62" s="206"/>
      <c r="I62" s="207"/>
      <c r="J62" s="228">
        <f t="shared" si="42"/>
        <v>0</v>
      </c>
      <c r="K62" s="205"/>
      <c r="L62" s="210"/>
      <c r="M62" s="211"/>
      <c r="N62" s="208"/>
      <c r="O62" s="210"/>
      <c r="P62" s="230">
        <f t="shared" si="43"/>
        <v>0</v>
      </c>
      <c r="Q62" s="213"/>
      <c r="R62" s="214"/>
      <c r="S62" s="159"/>
      <c r="T62" s="215"/>
      <c r="U62" s="214"/>
      <c r="V62" s="230"/>
      <c r="W62" s="213"/>
      <c r="X62" s="214"/>
      <c r="Y62" s="159"/>
      <c r="Z62" s="215"/>
      <c r="AA62" s="214"/>
      <c r="AB62" s="212"/>
      <c r="AC62" s="294">
        <f t="shared" si="11"/>
        <v>0</v>
      </c>
      <c r="AD62" s="205"/>
      <c r="AE62" s="210"/>
      <c r="AF62" s="216"/>
      <c r="AG62" s="208"/>
      <c r="AH62" s="210"/>
      <c r="AI62" s="217"/>
      <c r="AJ62" s="213"/>
      <c r="AK62" s="214"/>
      <c r="AL62" s="162"/>
      <c r="AM62" s="215"/>
      <c r="AN62" s="214"/>
      <c r="AO62" s="217"/>
      <c r="AP62" s="213"/>
      <c r="AQ62" s="214"/>
      <c r="AR62" s="162"/>
      <c r="AS62" s="215"/>
      <c r="AT62" s="214"/>
      <c r="AU62" s="217"/>
      <c r="AV62" s="296">
        <f t="shared" si="18"/>
        <v>0</v>
      </c>
      <c r="AW62" s="299" t="str">
        <f t="shared" si="44"/>
        <v/>
      </c>
      <c r="AX62" s="357"/>
      <c r="AY62" s="345">
        <f t="shared" si="45"/>
        <v>0</v>
      </c>
      <c r="AZ62" s="359"/>
      <c r="BA62" s="13"/>
      <c r="BB62" s="13"/>
      <c r="BC62" s="13"/>
      <c r="BD62" s="13"/>
      <c r="BE62" s="13"/>
      <c r="BF62" s="13"/>
      <c r="BG62" s="13"/>
      <c r="BH62" s="13"/>
      <c r="BI62" s="13"/>
      <c r="BJ62" s="13"/>
      <c r="BK62" s="13"/>
      <c r="BL62" s="13"/>
      <c r="BM62" s="13"/>
      <c r="BN62" s="13"/>
      <c r="BO62" s="13"/>
      <c r="BP62" s="13"/>
      <c r="BQ62" s="13"/>
      <c r="BR62" s="13"/>
      <c r="BS62" s="13"/>
      <c r="BT62" s="13"/>
      <c r="BU62" s="13"/>
      <c r="BV62" s="13"/>
      <c r="BW62" s="13"/>
      <c r="BX62" s="13"/>
      <c r="BY62" s="13"/>
      <c r="BZ62" s="13"/>
      <c r="CA62" s="13"/>
      <c r="CB62" s="13"/>
      <c r="CC62" s="13"/>
      <c r="CD62" s="13"/>
    </row>
    <row r="63" spans="1:82" s="17" customFormat="1" ht="23.25" customHeight="1" x14ac:dyDescent="0.2">
      <c r="A63" s="13"/>
      <c r="B63" s="47"/>
      <c r="C63" s="55"/>
      <c r="D63" s="205"/>
      <c r="E63" s="206"/>
      <c r="F63" s="207"/>
      <c r="G63" s="208"/>
      <c r="H63" s="206"/>
      <c r="I63" s="207"/>
      <c r="J63" s="228">
        <f t="shared" si="42"/>
        <v>0</v>
      </c>
      <c r="K63" s="205"/>
      <c r="L63" s="210"/>
      <c r="M63" s="211"/>
      <c r="N63" s="208"/>
      <c r="O63" s="210"/>
      <c r="P63" s="230">
        <f t="shared" si="43"/>
        <v>0</v>
      </c>
      <c r="Q63" s="213"/>
      <c r="R63" s="214"/>
      <c r="S63" s="159"/>
      <c r="T63" s="215"/>
      <c r="U63" s="214"/>
      <c r="V63" s="230"/>
      <c r="W63" s="213"/>
      <c r="X63" s="214"/>
      <c r="Y63" s="159"/>
      <c r="Z63" s="215"/>
      <c r="AA63" s="214"/>
      <c r="AB63" s="212"/>
      <c r="AC63" s="294">
        <f t="shared" si="11"/>
        <v>0</v>
      </c>
      <c r="AD63" s="205"/>
      <c r="AE63" s="210"/>
      <c r="AF63" s="216"/>
      <c r="AG63" s="208"/>
      <c r="AH63" s="210"/>
      <c r="AI63" s="217"/>
      <c r="AJ63" s="213"/>
      <c r="AK63" s="214"/>
      <c r="AL63" s="162"/>
      <c r="AM63" s="215"/>
      <c r="AN63" s="214"/>
      <c r="AO63" s="217"/>
      <c r="AP63" s="213"/>
      <c r="AQ63" s="214"/>
      <c r="AR63" s="162"/>
      <c r="AS63" s="215"/>
      <c r="AT63" s="214"/>
      <c r="AU63" s="217"/>
      <c r="AV63" s="296">
        <f t="shared" si="18"/>
        <v>0</v>
      </c>
      <c r="AW63" s="299" t="str">
        <f t="shared" si="44"/>
        <v/>
      </c>
      <c r="AX63" s="357"/>
      <c r="AY63" s="345">
        <f t="shared" si="45"/>
        <v>0</v>
      </c>
      <c r="AZ63" s="359"/>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row>
    <row r="64" spans="1:82" s="17" customFormat="1" ht="23.25" customHeight="1" x14ac:dyDescent="0.2">
      <c r="A64" s="13"/>
      <c r="B64" s="47"/>
      <c r="C64" s="55"/>
      <c r="D64" s="205"/>
      <c r="E64" s="206"/>
      <c r="F64" s="207"/>
      <c r="G64" s="208"/>
      <c r="H64" s="206"/>
      <c r="I64" s="207"/>
      <c r="J64" s="228">
        <f t="shared" si="42"/>
        <v>0</v>
      </c>
      <c r="K64" s="205"/>
      <c r="L64" s="210"/>
      <c r="M64" s="211"/>
      <c r="N64" s="208"/>
      <c r="O64" s="210"/>
      <c r="P64" s="230">
        <f t="shared" si="43"/>
        <v>0</v>
      </c>
      <c r="Q64" s="213"/>
      <c r="R64" s="214"/>
      <c r="S64" s="159"/>
      <c r="T64" s="215"/>
      <c r="U64" s="214"/>
      <c r="V64" s="230"/>
      <c r="W64" s="213"/>
      <c r="X64" s="214"/>
      <c r="Y64" s="159"/>
      <c r="Z64" s="215"/>
      <c r="AA64" s="214"/>
      <c r="AB64" s="212"/>
      <c r="AC64" s="294">
        <f t="shared" si="11"/>
        <v>0</v>
      </c>
      <c r="AD64" s="205"/>
      <c r="AE64" s="210"/>
      <c r="AF64" s="216"/>
      <c r="AG64" s="208"/>
      <c r="AH64" s="210"/>
      <c r="AI64" s="217"/>
      <c r="AJ64" s="213"/>
      <c r="AK64" s="214"/>
      <c r="AL64" s="162"/>
      <c r="AM64" s="215"/>
      <c r="AN64" s="214"/>
      <c r="AO64" s="217"/>
      <c r="AP64" s="213"/>
      <c r="AQ64" s="214"/>
      <c r="AR64" s="162"/>
      <c r="AS64" s="215"/>
      <c r="AT64" s="214"/>
      <c r="AU64" s="217"/>
      <c r="AV64" s="296">
        <f t="shared" si="18"/>
        <v>0</v>
      </c>
      <c r="AW64" s="299" t="str">
        <f t="shared" si="44"/>
        <v/>
      </c>
      <c r="AX64" s="357"/>
      <c r="AY64" s="345">
        <f t="shared" si="45"/>
        <v>0</v>
      </c>
      <c r="AZ64" s="359"/>
      <c r="BA64" s="13"/>
      <c r="BB64" s="13"/>
      <c r="BC64" s="13"/>
      <c r="BD64" s="13"/>
      <c r="BE64" s="13"/>
      <c r="BF64" s="13"/>
      <c r="BG64" s="13"/>
      <c r="BH64" s="13"/>
      <c r="BI64" s="13"/>
      <c r="BJ64" s="13"/>
      <c r="BK64" s="13"/>
      <c r="BL64" s="13"/>
      <c r="BM64" s="13"/>
      <c r="BN64" s="13"/>
      <c r="BO64" s="13"/>
      <c r="BP64" s="13"/>
      <c r="BQ64" s="13"/>
      <c r="BR64" s="13"/>
      <c r="BS64" s="13"/>
      <c r="BT64" s="13"/>
      <c r="BU64" s="13"/>
      <c r="BV64" s="13"/>
      <c r="BW64" s="13"/>
      <c r="BX64" s="13"/>
      <c r="BY64" s="13"/>
      <c r="BZ64" s="13"/>
      <c r="CA64" s="13"/>
      <c r="CB64" s="13"/>
      <c r="CC64" s="13"/>
      <c r="CD64" s="13"/>
    </row>
    <row r="65" spans="1:82" s="23" customFormat="1" ht="24.75" customHeight="1" x14ac:dyDescent="0.2">
      <c r="A65" s="22"/>
      <c r="B65" s="47"/>
      <c r="C65" s="55"/>
      <c r="D65" s="205"/>
      <c r="E65" s="206"/>
      <c r="F65" s="207"/>
      <c r="G65" s="208"/>
      <c r="H65" s="206"/>
      <c r="I65" s="207"/>
      <c r="J65" s="228">
        <f t="shared" si="42"/>
        <v>0</v>
      </c>
      <c r="K65" s="205"/>
      <c r="L65" s="210"/>
      <c r="M65" s="211"/>
      <c r="N65" s="208"/>
      <c r="O65" s="210"/>
      <c r="P65" s="230">
        <f t="shared" si="43"/>
        <v>0</v>
      </c>
      <c r="Q65" s="213"/>
      <c r="R65" s="214"/>
      <c r="S65" s="159"/>
      <c r="T65" s="215"/>
      <c r="U65" s="214"/>
      <c r="V65" s="230"/>
      <c r="W65" s="213"/>
      <c r="X65" s="214"/>
      <c r="Y65" s="159"/>
      <c r="Z65" s="215"/>
      <c r="AA65" s="214"/>
      <c r="AB65" s="212"/>
      <c r="AC65" s="294">
        <f t="shared" si="11"/>
        <v>0</v>
      </c>
      <c r="AD65" s="205"/>
      <c r="AE65" s="210"/>
      <c r="AF65" s="216"/>
      <c r="AG65" s="208"/>
      <c r="AH65" s="210"/>
      <c r="AI65" s="217"/>
      <c r="AJ65" s="213"/>
      <c r="AK65" s="214"/>
      <c r="AL65" s="162"/>
      <c r="AM65" s="215"/>
      <c r="AN65" s="214"/>
      <c r="AO65" s="217"/>
      <c r="AP65" s="213"/>
      <c r="AQ65" s="214"/>
      <c r="AR65" s="162"/>
      <c r="AS65" s="215"/>
      <c r="AT65" s="214"/>
      <c r="AU65" s="217"/>
      <c r="AV65" s="296">
        <f t="shared" si="18"/>
        <v>0</v>
      </c>
      <c r="AW65" s="299" t="str">
        <f t="shared" si="44"/>
        <v/>
      </c>
      <c r="AX65" s="357"/>
      <c r="AY65" s="345">
        <f t="shared" si="45"/>
        <v>0</v>
      </c>
      <c r="AZ65" s="359"/>
      <c r="BA65" s="22"/>
      <c r="BB65" s="22"/>
      <c r="BC65" s="22"/>
      <c r="BD65" s="22"/>
      <c r="BE65" s="22"/>
      <c r="BF65" s="22"/>
      <c r="BG65" s="22"/>
      <c r="BH65" s="22"/>
      <c r="BI65" s="22"/>
      <c r="BJ65" s="22"/>
      <c r="BK65" s="22"/>
      <c r="BL65" s="22"/>
      <c r="BM65" s="22"/>
      <c r="BN65" s="22"/>
      <c r="BO65" s="22"/>
      <c r="BP65" s="22"/>
      <c r="BQ65" s="22"/>
      <c r="BR65" s="22"/>
      <c r="BS65" s="22"/>
      <c r="BT65" s="22"/>
      <c r="BU65" s="22"/>
      <c r="BV65" s="22"/>
      <c r="BW65" s="22"/>
      <c r="BX65" s="22"/>
      <c r="BY65" s="22"/>
      <c r="BZ65" s="22"/>
      <c r="CA65" s="22"/>
      <c r="CB65" s="22"/>
      <c r="CC65" s="22"/>
      <c r="CD65" s="22"/>
    </row>
    <row r="66" spans="1:82" s="23" customFormat="1" ht="24.75" customHeight="1" x14ac:dyDescent="0.2">
      <c r="A66" s="22"/>
      <c r="B66" s="47"/>
      <c r="C66" s="55"/>
      <c r="D66" s="205"/>
      <c r="E66" s="206"/>
      <c r="F66" s="207"/>
      <c r="G66" s="208"/>
      <c r="H66" s="206"/>
      <c r="I66" s="207"/>
      <c r="J66" s="228">
        <f t="shared" si="42"/>
        <v>0</v>
      </c>
      <c r="K66" s="205"/>
      <c r="L66" s="210"/>
      <c r="M66" s="211"/>
      <c r="N66" s="208"/>
      <c r="O66" s="210"/>
      <c r="P66" s="230">
        <f t="shared" si="43"/>
        <v>0</v>
      </c>
      <c r="Q66" s="213"/>
      <c r="R66" s="214"/>
      <c r="S66" s="159"/>
      <c r="T66" s="215"/>
      <c r="U66" s="214"/>
      <c r="V66" s="230"/>
      <c r="W66" s="213"/>
      <c r="X66" s="214"/>
      <c r="Y66" s="159"/>
      <c r="Z66" s="215"/>
      <c r="AA66" s="214"/>
      <c r="AB66" s="212"/>
      <c r="AC66" s="294">
        <f t="shared" si="11"/>
        <v>0</v>
      </c>
      <c r="AD66" s="205"/>
      <c r="AE66" s="210"/>
      <c r="AF66" s="216"/>
      <c r="AG66" s="208"/>
      <c r="AH66" s="210"/>
      <c r="AI66" s="217"/>
      <c r="AJ66" s="213"/>
      <c r="AK66" s="214"/>
      <c r="AL66" s="162"/>
      <c r="AM66" s="215"/>
      <c r="AN66" s="214"/>
      <c r="AO66" s="217"/>
      <c r="AP66" s="213"/>
      <c r="AQ66" s="214"/>
      <c r="AR66" s="162"/>
      <c r="AS66" s="215"/>
      <c r="AT66" s="214"/>
      <c r="AU66" s="217"/>
      <c r="AV66" s="296">
        <f t="shared" si="18"/>
        <v>0</v>
      </c>
      <c r="AW66" s="299" t="str">
        <f t="shared" si="44"/>
        <v/>
      </c>
      <c r="AX66" s="357"/>
      <c r="AY66" s="345">
        <f t="shared" si="45"/>
        <v>0</v>
      </c>
      <c r="AZ66" s="359"/>
      <c r="BA66" s="22"/>
      <c r="BB66" s="22"/>
      <c r="BC66" s="22"/>
      <c r="BD66" s="22"/>
      <c r="BE66" s="22"/>
      <c r="BF66" s="22"/>
      <c r="BG66" s="22"/>
      <c r="BH66" s="22"/>
      <c r="BI66" s="22"/>
      <c r="BJ66" s="22"/>
      <c r="BK66" s="22"/>
      <c r="BL66" s="22"/>
      <c r="BM66" s="22"/>
      <c r="BN66" s="22"/>
      <c r="BO66" s="22"/>
      <c r="BP66" s="22"/>
      <c r="BQ66" s="22"/>
      <c r="BR66" s="22"/>
      <c r="BS66" s="22"/>
      <c r="BT66" s="22"/>
      <c r="BU66" s="22"/>
      <c r="BV66" s="22"/>
      <c r="BW66" s="22"/>
      <c r="BX66" s="22"/>
      <c r="BY66" s="22"/>
      <c r="BZ66" s="22"/>
      <c r="CA66" s="22"/>
      <c r="CB66" s="22"/>
      <c r="CC66" s="22"/>
      <c r="CD66" s="22"/>
    </row>
    <row r="67" spans="1:82" s="23" customFormat="1" ht="24.75" customHeight="1" x14ac:dyDescent="0.2">
      <c r="A67" s="22"/>
      <c r="B67" s="47"/>
      <c r="C67" s="55"/>
      <c r="D67" s="205"/>
      <c r="E67" s="206"/>
      <c r="F67" s="207"/>
      <c r="G67" s="208"/>
      <c r="H67" s="206"/>
      <c r="I67" s="207"/>
      <c r="J67" s="228">
        <f t="shared" si="42"/>
        <v>0</v>
      </c>
      <c r="K67" s="205"/>
      <c r="L67" s="210"/>
      <c r="M67" s="211"/>
      <c r="N67" s="208"/>
      <c r="O67" s="210"/>
      <c r="P67" s="230">
        <f t="shared" si="43"/>
        <v>0</v>
      </c>
      <c r="Q67" s="213"/>
      <c r="R67" s="214"/>
      <c r="S67" s="159"/>
      <c r="T67" s="215"/>
      <c r="U67" s="214"/>
      <c r="V67" s="230"/>
      <c r="W67" s="213"/>
      <c r="X67" s="214"/>
      <c r="Y67" s="159"/>
      <c r="Z67" s="215"/>
      <c r="AA67" s="214"/>
      <c r="AB67" s="212"/>
      <c r="AC67" s="294">
        <f t="shared" si="11"/>
        <v>0</v>
      </c>
      <c r="AD67" s="205"/>
      <c r="AE67" s="210"/>
      <c r="AF67" s="216"/>
      <c r="AG67" s="208"/>
      <c r="AH67" s="210"/>
      <c r="AI67" s="217"/>
      <c r="AJ67" s="213"/>
      <c r="AK67" s="214"/>
      <c r="AL67" s="162"/>
      <c r="AM67" s="215"/>
      <c r="AN67" s="214"/>
      <c r="AO67" s="217"/>
      <c r="AP67" s="213"/>
      <c r="AQ67" s="214"/>
      <c r="AR67" s="162"/>
      <c r="AS67" s="215"/>
      <c r="AT67" s="214"/>
      <c r="AU67" s="217"/>
      <c r="AV67" s="296">
        <f t="shared" si="18"/>
        <v>0</v>
      </c>
      <c r="AW67" s="299" t="str">
        <f t="shared" si="44"/>
        <v/>
      </c>
      <c r="AX67" s="357"/>
      <c r="AY67" s="345">
        <f t="shared" si="45"/>
        <v>0</v>
      </c>
      <c r="AZ67" s="359"/>
      <c r="BA67" s="22"/>
      <c r="BB67" s="22"/>
      <c r="BC67" s="22"/>
      <c r="BD67" s="22"/>
      <c r="BE67" s="22"/>
      <c r="BF67" s="22"/>
      <c r="BG67" s="22"/>
      <c r="BH67" s="22"/>
      <c r="BI67" s="22"/>
      <c r="BJ67" s="22"/>
      <c r="BK67" s="22"/>
      <c r="BL67" s="22"/>
      <c r="BM67" s="22"/>
      <c r="BN67" s="22"/>
      <c r="BO67" s="22"/>
      <c r="BP67" s="22"/>
      <c r="BQ67" s="22"/>
      <c r="BR67" s="22"/>
      <c r="BS67" s="22"/>
      <c r="BT67" s="22"/>
      <c r="BU67" s="22"/>
      <c r="BV67" s="22"/>
      <c r="BW67" s="22"/>
      <c r="BX67" s="22"/>
      <c r="BY67" s="22"/>
      <c r="BZ67" s="22"/>
      <c r="CA67" s="22"/>
      <c r="CB67" s="22"/>
      <c r="CC67" s="22"/>
      <c r="CD67" s="22"/>
    </row>
    <row r="68" spans="1:82" s="23" customFormat="1" ht="24.75" customHeight="1" x14ac:dyDescent="0.2">
      <c r="A68" s="22"/>
      <c r="B68" s="47"/>
      <c r="C68" s="55"/>
      <c r="D68" s="205"/>
      <c r="E68" s="206"/>
      <c r="F68" s="207"/>
      <c r="G68" s="208"/>
      <c r="H68" s="206"/>
      <c r="I68" s="207"/>
      <c r="J68" s="228">
        <f t="shared" si="42"/>
        <v>0</v>
      </c>
      <c r="K68" s="205"/>
      <c r="L68" s="210"/>
      <c r="M68" s="211"/>
      <c r="N68" s="208"/>
      <c r="O68" s="210"/>
      <c r="P68" s="230">
        <f t="shared" si="43"/>
        <v>0</v>
      </c>
      <c r="Q68" s="213"/>
      <c r="R68" s="214"/>
      <c r="S68" s="159"/>
      <c r="T68" s="215"/>
      <c r="U68" s="214"/>
      <c r="V68" s="230"/>
      <c r="W68" s="213"/>
      <c r="X68" s="214"/>
      <c r="Y68" s="159"/>
      <c r="Z68" s="215"/>
      <c r="AA68" s="214"/>
      <c r="AB68" s="212"/>
      <c r="AC68" s="294">
        <f t="shared" si="11"/>
        <v>0</v>
      </c>
      <c r="AD68" s="205"/>
      <c r="AE68" s="210"/>
      <c r="AF68" s="216"/>
      <c r="AG68" s="208"/>
      <c r="AH68" s="210"/>
      <c r="AI68" s="217"/>
      <c r="AJ68" s="213"/>
      <c r="AK68" s="214"/>
      <c r="AL68" s="162"/>
      <c r="AM68" s="215"/>
      <c r="AN68" s="214"/>
      <c r="AO68" s="217"/>
      <c r="AP68" s="213"/>
      <c r="AQ68" s="214"/>
      <c r="AR68" s="162"/>
      <c r="AS68" s="215"/>
      <c r="AT68" s="214"/>
      <c r="AU68" s="217"/>
      <c r="AV68" s="296">
        <f t="shared" si="18"/>
        <v>0</v>
      </c>
      <c r="AW68" s="299" t="str">
        <f t="shared" si="44"/>
        <v/>
      </c>
      <c r="AX68" s="357"/>
      <c r="AY68" s="345">
        <f t="shared" si="45"/>
        <v>0</v>
      </c>
      <c r="AZ68" s="359"/>
      <c r="BA68" s="22"/>
      <c r="BB68" s="22"/>
      <c r="BC68" s="22"/>
      <c r="BD68" s="22"/>
      <c r="BE68" s="22"/>
      <c r="BF68" s="22"/>
      <c r="BG68" s="22"/>
      <c r="BH68" s="22"/>
      <c r="BI68" s="22"/>
      <c r="BJ68" s="22"/>
      <c r="BK68" s="22"/>
      <c r="BL68" s="22"/>
      <c r="BM68" s="22"/>
      <c r="BN68" s="22"/>
      <c r="BO68" s="22"/>
      <c r="BP68" s="22"/>
      <c r="BQ68" s="22"/>
      <c r="BR68" s="22"/>
      <c r="BS68" s="22"/>
      <c r="BT68" s="22"/>
      <c r="BU68" s="22"/>
      <c r="BV68" s="22"/>
      <c r="BW68" s="22"/>
      <c r="BX68" s="22"/>
      <c r="BY68" s="22"/>
      <c r="BZ68" s="22"/>
      <c r="CA68" s="22"/>
      <c r="CB68" s="22"/>
      <c r="CC68" s="22"/>
      <c r="CD68" s="22"/>
    </row>
    <row r="69" spans="1:82" s="23" customFormat="1" ht="24.75" customHeight="1" x14ac:dyDescent="0.2">
      <c r="A69" s="22"/>
      <c r="B69" s="47"/>
      <c r="C69" s="55"/>
      <c r="D69" s="205"/>
      <c r="E69" s="206"/>
      <c r="F69" s="207"/>
      <c r="G69" s="208"/>
      <c r="H69" s="206"/>
      <c r="I69" s="207"/>
      <c r="J69" s="228">
        <f t="shared" si="42"/>
        <v>0</v>
      </c>
      <c r="K69" s="205"/>
      <c r="L69" s="210"/>
      <c r="M69" s="211"/>
      <c r="N69" s="208"/>
      <c r="O69" s="210"/>
      <c r="P69" s="230">
        <f t="shared" si="43"/>
        <v>0</v>
      </c>
      <c r="Q69" s="213"/>
      <c r="R69" s="214"/>
      <c r="S69" s="159"/>
      <c r="T69" s="215"/>
      <c r="U69" s="214"/>
      <c r="V69" s="230"/>
      <c r="W69" s="213"/>
      <c r="X69" s="214"/>
      <c r="Y69" s="159"/>
      <c r="Z69" s="215"/>
      <c r="AA69" s="214"/>
      <c r="AB69" s="212"/>
      <c r="AC69" s="294">
        <f t="shared" si="11"/>
        <v>0</v>
      </c>
      <c r="AD69" s="205"/>
      <c r="AE69" s="210"/>
      <c r="AF69" s="216"/>
      <c r="AG69" s="208"/>
      <c r="AH69" s="210"/>
      <c r="AI69" s="217"/>
      <c r="AJ69" s="213"/>
      <c r="AK69" s="214"/>
      <c r="AL69" s="162"/>
      <c r="AM69" s="215"/>
      <c r="AN69" s="214"/>
      <c r="AO69" s="217"/>
      <c r="AP69" s="213"/>
      <c r="AQ69" s="214"/>
      <c r="AR69" s="162"/>
      <c r="AS69" s="215"/>
      <c r="AT69" s="214"/>
      <c r="AU69" s="217"/>
      <c r="AV69" s="296">
        <f t="shared" si="18"/>
        <v>0</v>
      </c>
      <c r="AW69" s="299" t="str">
        <f t="shared" si="44"/>
        <v/>
      </c>
      <c r="AX69" s="357"/>
      <c r="AY69" s="345">
        <f t="shared" si="45"/>
        <v>0</v>
      </c>
      <c r="AZ69" s="359"/>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row>
    <row r="70" spans="1:82" s="26" customFormat="1" ht="27.75" customHeight="1" x14ac:dyDescent="0.2">
      <c r="A70" s="25"/>
      <c r="B70" s="47"/>
      <c r="C70" s="55"/>
      <c r="D70" s="205"/>
      <c r="E70" s="206"/>
      <c r="F70" s="207"/>
      <c r="G70" s="208"/>
      <c r="H70" s="206"/>
      <c r="I70" s="207"/>
      <c r="J70" s="228">
        <f t="shared" si="42"/>
        <v>0</v>
      </c>
      <c r="K70" s="205"/>
      <c r="L70" s="210"/>
      <c r="M70" s="211"/>
      <c r="N70" s="208"/>
      <c r="O70" s="210"/>
      <c r="P70" s="230">
        <f t="shared" si="43"/>
        <v>0</v>
      </c>
      <c r="Q70" s="213"/>
      <c r="R70" s="214"/>
      <c r="S70" s="159"/>
      <c r="T70" s="215"/>
      <c r="U70" s="214"/>
      <c r="V70" s="230"/>
      <c r="W70" s="213"/>
      <c r="X70" s="214"/>
      <c r="Y70" s="159"/>
      <c r="Z70" s="215"/>
      <c r="AA70" s="214"/>
      <c r="AB70" s="212"/>
      <c r="AC70" s="294">
        <f t="shared" si="11"/>
        <v>0</v>
      </c>
      <c r="AD70" s="205"/>
      <c r="AE70" s="210"/>
      <c r="AF70" s="216"/>
      <c r="AG70" s="208"/>
      <c r="AH70" s="210"/>
      <c r="AI70" s="217"/>
      <c r="AJ70" s="213"/>
      <c r="AK70" s="214"/>
      <c r="AL70" s="162"/>
      <c r="AM70" s="215"/>
      <c r="AN70" s="214"/>
      <c r="AO70" s="217"/>
      <c r="AP70" s="213"/>
      <c r="AQ70" s="214"/>
      <c r="AR70" s="162"/>
      <c r="AS70" s="215"/>
      <c r="AT70" s="214"/>
      <c r="AU70" s="217"/>
      <c r="AV70" s="296">
        <f t="shared" si="18"/>
        <v>0</v>
      </c>
      <c r="AW70" s="299" t="str">
        <f t="shared" si="44"/>
        <v/>
      </c>
      <c r="AX70" s="357"/>
      <c r="AY70" s="345">
        <f t="shared" si="45"/>
        <v>0</v>
      </c>
      <c r="AZ70" s="359"/>
      <c r="BA70" s="25"/>
      <c r="BB70" s="25"/>
      <c r="BC70" s="25"/>
      <c r="BD70" s="25"/>
      <c r="BE70" s="25"/>
      <c r="BF70" s="25"/>
      <c r="BG70" s="25"/>
      <c r="BH70" s="25"/>
      <c r="BI70" s="25"/>
      <c r="BJ70" s="25"/>
      <c r="BK70" s="25"/>
      <c r="BL70" s="25"/>
      <c r="BM70" s="25"/>
      <c r="BN70" s="25"/>
      <c r="BO70" s="25"/>
      <c r="BP70" s="25"/>
      <c r="BQ70" s="25"/>
      <c r="BR70" s="25"/>
      <c r="BS70" s="25"/>
      <c r="BT70" s="25"/>
      <c r="BU70" s="25"/>
      <c r="BV70" s="25"/>
      <c r="BW70" s="25"/>
      <c r="BX70" s="25"/>
      <c r="BY70" s="25"/>
      <c r="BZ70" s="25"/>
      <c r="CA70" s="25"/>
      <c r="CB70" s="25"/>
      <c r="CC70" s="25"/>
      <c r="CD70" s="25"/>
    </row>
    <row r="71" spans="1:82" s="23" customFormat="1" ht="24" customHeight="1" thickBot="1" x14ac:dyDescent="0.25">
      <c r="A71" s="22"/>
      <c r="B71" s="47"/>
      <c r="C71" s="55"/>
      <c r="D71" s="205"/>
      <c r="E71" s="206"/>
      <c r="F71" s="207"/>
      <c r="G71" s="208"/>
      <c r="H71" s="206"/>
      <c r="I71" s="207"/>
      <c r="J71" s="228">
        <f t="shared" si="42"/>
        <v>0</v>
      </c>
      <c r="K71" s="205"/>
      <c r="L71" s="210"/>
      <c r="M71" s="211"/>
      <c r="N71" s="208"/>
      <c r="O71" s="210"/>
      <c r="P71" s="230">
        <f t="shared" si="43"/>
        <v>0</v>
      </c>
      <c r="Q71" s="213"/>
      <c r="R71" s="214"/>
      <c r="S71" s="159"/>
      <c r="T71" s="215"/>
      <c r="U71" s="214"/>
      <c r="V71" s="230"/>
      <c r="W71" s="213"/>
      <c r="X71" s="214"/>
      <c r="Y71" s="159"/>
      <c r="Z71" s="215"/>
      <c r="AA71" s="214"/>
      <c r="AB71" s="212"/>
      <c r="AC71" s="294">
        <f t="shared" si="11"/>
        <v>0</v>
      </c>
      <c r="AD71" s="205"/>
      <c r="AE71" s="210"/>
      <c r="AF71" s="216"/>
      <c r="AG71" s="208"/>
      <c r="AH71" s="210"/>
      <c r="AI71" s="217"/>
      <c r="AJ71" s="213"/>
      <c r="AK71" s="214"/>
      <c r="AL71" s="162"/>
      <c r="AM71" s="215"/>
      <c r="AN71" s="214"/>
      <c r="AO71" s="217"/>
      <c r="AP71" s="213"/>
      <c r="AQ71" s="214"/>
      <c r="AR71" s="162"/>
      <c r="AS71" s="215"/>
      <c r="AT71" s="214"/>
      <c r="AU71" s="217"/>
      <c r="AV71" s="296">
        <f t="shared" si="18"/>
        <v>0</v>
      </c>
      <c r="AW71" s="299" t="str">
        <f t="shared" si="44"/>
        <v/>
      </c>
      <c r="AX71" s="357"/>
      <c r="AY71" s="345">
        <f t="shared" si="45"/>
        <v>0</v>
      </c>
      <c r="AZ71" s="359"/>
      <c r="BA71" s="22"/>
      <c r="BB71" s="22"/>
      <c r="BC71" s="22"/>
      <c r="BD71" s="22"/>
      <c r="BE71" s="22"/>
      <c r="BF71" s="22"/>
      <c r="BG71" s="22"/>
      <c r="BH71" s="22"/>
      <c r="BI71" s="22"/>
      <c r="BJ71" s="22"/>
      <c r="BK71" s="22"/>
      <c r="BL71" s="22"/>
      <c r="BM71" s="22"/>
      <c r="BN71" s="22"/>
      <c r="BO71" s="22"/>
      <c r="BP71" s="22"/>
      <c r="BQ71" s="22"/>
      <c r="BR71" s="22"/>
      <c r="BS71" s="22"/>
      <c r="BT71" s="22"/>
      <c r="BU71" s="22"/>
      <c r="BV71" s="22"/>
      <c r="BW71" s="22"/>
      <c r="BX71" s="22"/>
      <c r="BY71" s="22"/>
      <c r="BZ71" s="22"/>
      <c r="CA71" s="22"/>
      <c r="CB71" s="22"/>
      <c r="CC71" s="22"/>
      <c r="CD71" s="22"/>
    </row>
    <row r="72" spans="1:82" s="365" customFormat="1" ht="24.75" hidden="1" customHeight="1" thickBot="1" x14ac:dyDescent="0.25">
      <c r="A72" s="362"/>
      <c r="B72" s="374" t="s">
        <v>29</v>
      </c>
      <c r="C72" s="56"/>
      <c r="D72" s="367"/>
      <c r="E72" s="368"/>
      <c r="F72" s="218"/>
      <c r="G72" s="369"/>
      <c r="H72" s="368"/>
      <c r="I72" s="218"/>
      <c r="J72" s="219"/>
      <c r="K72" s="367"/>
      <c r="L72" s="370"/>
      <c r="M72" s="220"/>
      <c r="N72" s="369"/>
      <c r="O72" s="370"/>
      <c r="P72" s="221"/>
      <c r="Q72" s="371"/>
      <c r="R72" s="372"/>
      <c r="S72" s="222"/>
      <c r="T72" s="373"/>
      <c r="U72" s="372"/>
      <c r="V72" s="221"/>
      <c r="W72" s="371"/>
      <c r="X72" s="372"/>
      <c r="Y72" s="222"/>
      <c r="Z72" s="373"/>
      <c r="AA72" s="372"/>
      <c r="AB72" s="221"/>
      <c r="AC72" s="328"/>
      <c r="AD72" s="367"/>
      <c r="AE72" s="370"/>
      <c r="AF72" s="223"/>
      <c r="AG72" s="369"/>
      <c r="AH72" s="370"/>
      <c r="AI72" s="224"/>
      <c r="AJ72" s="371"/>
      <c r="AK72" s="372"/>
      <c r="AL72" s="225"/>
      <c r="AM72" s="373"/>
      <c r="AN72" s="372"/>
      <c r="AO72" s="224"/>
      <c r="AP72" s="371"/>
      <c r="AQ72" s="372"/>
      <c r="AR72" s="225"/>
      <c r="AS72" s="373"/>
      <c r="AT72" s="372"/>
      <c r="AU72" s="224"/>
      <c r="AV72" s="333"/>
      <c r="AW72" s="334"/>
      <c r="AX72" s="337"/>
      <c r="AY72" s="281"/>
      <c r="AZ72" s="341"/>
      <c r="BA72" s="362"/>
      <c r="BB72" s="362"/>
      <c r="BC72" s="362"/>
      <c r="BD72" s="362"/>
      <c r="BE72" s="362"/>
      <c r="BF72" s="362"/>
      <c r="BG72" s="362"/>
      <c r="BH72" s="362"/>
      <c r="BI72" s="362"/>
      <c r="BJ72" s="362"/>
      <c r="BK72" s="362"/>
      <c r="BL72" s="362"/>
      <c r="BM72" s="362"/>
      <c r="BN72" s="362"/>
      <c r="BO72" s="362"/>
      <c r="BP72" s="362"/>
      <c r="BQ72" s="362"/>
      <c r="BR72" s="362"/>
      <c r="BS72" s="362"/>
      <c r="BT72" s="362"/>
      <c r="BU72" s="362"/>
      <c r="BV72" s="362"/>
      <c r="BW72" s="362"/>
      <c r="BX72" s="362"/>
      <c r="BY72" s="362"/>
      <c r="BZ72" s="362"/>
      <c r="CA72" s="362"/>
      <c r="CB72" s="362"/>
      <c r="CC72" s="362"/>
      <c r="CD72" s="362"/>
    </row>
    <row r="73" spans="1:82" s="17" customFormat="1" ht="22.5" customHeight="1" thickBot="1" x14ac:dyDescent="0.25">
      <c r="A73" s="13"/>
      <c r="B73" s="24" t="s">
        <v>4</v>
      </c>
      <c r="C73" s="53"/>
      <c r="D73" s="186"/>
      <c r="E73" s="187"/>
      <c r="F73" s="184">
        <f>SUM(F56:F72)</f>
        <v>0</v>
      </c>
      <c r="G73" s="189"/>
      <c r="H73" s="187"/>
      <c r="I73" s="184">
        <f>SUM(I56:I72)</f>
        <v>0</v>
      </c>
      <c r="J73" s="185">
        <f>SUM(F73,I73)</f>
        <v>0</v>
      </c>
      <c r="K73" s="186"/>
      <c r="L73" s="187"/>
      <c r="M73" s="188">
        <f>SUM(M56:M72)</f>
        <v>0</v>
      </c>
      <c r="N73" s="189"/>
      <c r="O73" s="187"/>
      <c r="P73" s="190">
        <f>SUM(P56:P72)</f>
        <v>0</v>
      </c>
      <c r="Q73" s="191"/>
      <c r="R73" s="192"/>
      <c r="S73" s="193">
        <f>SUM(S56:S72)</f>
        <v>0</v>
      </c>
      <c r="T73" s="194"/>
      <c r="U73" s="192"/>
      <c r="V73" s="190">
        <f>SUM(V56:V72)</f>
        <v>0</v>
      </c>
      <c r="W73" s="191"/>
      <c r="X73" s="192"/>
      <c r="Y73" s="193">
        <f>SUM(Y56:Y72)</f>
        <v>0</v>
      </c>
      <c r="Z73" s="194"/>
      <c r="AA73" s="192"/>
      <c r="AB73" s="190">
        <f>SUM(AB56:AB72)</f>
        <v>0</v>
      </c>
      <c r="AC73" s="190">
        <f t="shared" si="11"/>
        <v>0</v>
      </c>
      <c r="AD73" s="186"/>
      <c r="AE73" s="187"/>
      <c r="AF73" s="195">
        <f>SUM(AF56:AF72)</f>
        <v>0</v>
      </c>
      <c r="AG73" s="189"/>
      <c r="AH73" s="187"/>
      <c r="AI73" s="196">
        <f>SUM(AI56:AI72)</f>
        <v>0</v>
      </c>
      <c r="AJ73" s="191"/>
      <c r="AK73" s="192"/>
      <c r="AL73" s="197">
        <f>SUM(AL56:AL72)</f>
        <v>0</v>
      </c>
      <c r="AM73" s="194"/>
      <c r="AN73" s="192"/>
      <c r="AO73" s="196">
        <f>SUM(AO56:AO72)</f>
        <v>0</v>
      </c>
      <c r="AP73" s="191"/>
      <c r="AQ73" s="192"/>
      <c r="AR73" s="197">
        <f>SUM(AR56:AR72)</f>
        <v>0</v>
      </c>
      <c r="AS73" s="194"/>
      <c r="AT73" s="192"/>
      <c r="AU73" s="196">
        <f>SUM(AU56:AU72)</f>
        <v>0</v>
      </c>
      <c r="AV73" s="196">
        <f t="shared" si="18"/>
        <v>0</v>
      </c>
      <c r="AW73" s="134" t="str">
        <f>IFERROR((AV73-AC73)/AC73,"")</f>
        <v/>
      </c>
      <c r="AX73" s="338"/>
      <c r="AY73" s="196">
        <f>SUM(AY56:AY72)</f>
        <v>0</v>
      </c>
      <c r="AZ73" s="342"/>
      <c r="BA73" s="13"/>
      <c r="BB73" s="13"/>
      <c r="BC73" s="13"/>
      <c r="BD73" s="13"/>
      <c r="BE73" s="13"/>
      <c r="BF73" s="13"/>
      <c r="BG73" s="13"/>
      <c r="BH73" s="13"/>
      <c r="BI73" s="13"/>
      <c r="BJ73" s="13"/>
      <c r="BK73" s="13"/>
      <c r="BL73" s="13"/>
      <c r="BM73" s="13"/>
      <c r="BN73" s="13"/>
      <c r="BO73" s="13"/>
      <c r="BP73" s="13"/>
      <c r="BQ73" s="13"/>
      <c r="BR73" s="13"/>
      <c r="BS73" s="13"/>
      <c r="BT73" s="13"/>
      <c r="BU73" s="13"/>
      <c r="BV73" s="13"/>
      <c r="BW73" s="13"/>
      <c r="BX73" s="13"/>
      <c r="BY73" s="13"/>
      <c r="BZ73" s="13"/>
      <c r="CA73" s="13"/>
      <c r="CB73" s="13"/>
      <c r="CC73" s="13"/>
      <c r="CD73" s="13"/>
    </row>
    <row r="74" spans="1:82" s="23" customFormat="1" ht="29.45" customHeight="1" x14ac:dyDescent="0.2">
      <c r="A74" s="22"/>
      <c r="B74" s="39" t="s">
        <v>44</v>
      </c>
      <c r="C74" s="68"/>
      <c r="D74" s="235"/>
      <c r="E74" s="199"/>
      <c r="F74" s="236"/>
      <c r="G74" s="237"/>
      <c r="H74" s="199"/>
      <c r="I74" s="236"/>
      <c r="J74" s="228">
        <f>SUM(F74,I74)</f>
        <v>0</v>
      </c>
      <c r="K74" s="235"/>
      <c r="L74" s="199"/>
      <c r="M74" s="238"/>
      <c r="N74" s="239"/>
      <c r="O74" s="199"/>
      <c r="P74" s="240">
        <f>F74</f>
        <v>0</v>
      </c>
      <c r="Q74" s="241"/>
      <c r="R74" s="204"/>
      <c r="S74" s="242"/>
      <c r="T74" s="243"/>
      <c r="U74" s="204"/>
      <c r="V74" s="240"/>
      <c r="W74" s="241"/>
      <c r="X74" s="204"/>
      <c r="Y74" s="242"/>
      <c r="Z74" s="243"/>
      <c r="AA74" s="204"/>
      <c r="AB74" s="240"/>
      <c r="AC74" s="295">
        <f t="shared" si="11"/>
        <v>0</v>
      </c>
      <c r="AD74" s="235"/>
      <c r="AE74" s="199"/>
      <c r="AF74" s="244"/>
      <c r="AG74" s="239"/>
      <c r="AH74" s="199"/>
      <c r="AI74" s="245"/>
      <c r="AJ74" s="241"/>
      <c r="AK74" s="204"/>
      <c r="AL74" s="246"/>
      <c r="AM74" s="243"/>
      <c r="AN74" s="204"/>
      <c r="AO74" s="245"/>
      <c r="AP74" s="241"/>
      <c r="AQ74" s="204"/>
      <c r="AR74" s="246"/>
      <c r="AS74" s="243"/>
      <c r="AT74" s="204"/>
      <c r="AU74" s="245"/>
      <c r="AV74" s="297">
        <f t="shared" si="18"/>
        <v>0</v>
      </c>
      <c r="AW74" s="299" t="str">
        <f>IFERROR((AV74-AC74)/AC74,"")</f>
        <v/>
      </c>
      <c r="AX74" s="354"/>
      <c r="AY74" s="343">
        <f>AV74</f>
        <v>0</v>
      </c>
      <c r="AZ74" s="355"/>
      <c r="BA74" s="22"/>
      <c r="BB74" s="22"/>
      <c r="BC74" s="22"/>
      <c r="BD74" s="22"/>
      <c r="BE74" s="22"/>
      <c r="BF74" s="22"/>
      <c r="BG74" s="22"/>
      <c r="BH74" s="22"/>
      <c r="BI74" s="22"/>
      <c r="BJ74" s="22"/>
      <c r="BK74" s="22"/>
      <c r="BL74" s="22"/>
      <c r="BM74" s="22"/>
      <c r="BN74" s="22"/>
      <c r="BO74" s="22"/>
      <c r="BP74" s="22"/>
      <c r="BQ74" s="22"/>
      <c r="BR74" s="22"/>
      <c r="BS74" s="22"/>
      <c r="BT74" s="22"/>
      <c r="BU74" s="22"/>
      <c r="BV74" s="22"/>
      <c r="BW74" s="22"/>
      <c r="BX74" s="22"/>
      <c r="BY74" s="22"/>
      <c r="BZ74" s="22"/>
      <c r="CA74" s="22"/>
      <c r="CB74" s="22"/>
      <c r="CC74" s="22"/>
      <c r="CD74" s="22"/>
    </row>
    <row r="75" spans="1:82" s="23" customFormat="1" ht="29.45" customHeight="1" x14ac:dyDescent="0.2">
      <c r="A75" s="22"/>
      <c r="B75" s="39" t="s">
        <v>91</v>
      </c>
      <c r="C75" s="68"/>
      <c r="D75" s="235"/>
      <c r="E75" s="199"/>
      <c r="F75" s="236"/>
      <c r="G75" s="237"/>
      <c r="H75" s="199"/>
      <c r="I75" s="236"/>
      <c r="J75" s="228">
        <f t="shared" ref="J75:J77" si="46">SUM(F75,I75)</f>
        <v>0</v>
      </c>
      <c r="K75" s="235"/>
      <c r="L75" s="199"/>
      <c r="M75" s="238"/>
      <c r="N75" s="239"/>
      <c r="O75" s="199"/>
      <c r="P75" s="240">
        <f t="shared" ref="P75:P76" si="47">F75</f>
        <v>0</v>
      </c>
      <c r="Q75" s="241"/>
      <c r="R75" s="204"/>
      <c r="S75" s="242"/>
      <c r="T75" s="243"/>
      <c r="U75" s="204"/>
      <c r="V75" s="240"/>
      <c r="W75" s="241"/>
      <c r="X75" s="204"/>
      <c r="Y75" s="242"/>
      <c r="Z75" s="243"/>
      <c r="AA75" s="204"/>
      <c r="AB75" s="240"/>
      <c r="AC75" s="294">
        <f t="shared" si="11"/>
        <v>0</v>
      </c>
      <c r="AD75" s="235"/>
      <c r="AE75" s="199"/>
      <c r="AF75" s="244"/>
      <c r="AG75" s="239"/>
      <c r="AH75" s="199"/>
      <c r="AI75" s="245"/>
      <c r="AJ75" s="241"/>
      <c r="AK75" s="204"/>
      <c r="AL75" s="246"/>
      <c r="AM75" s="243"/>
      <c r="AN75" s="204"/>
      <c r="AO75" s="245"/>
      <c r="AP75" s="241"/>
      <c r="AQ75" s="204"/>
      <c r="AR75" s="246"/>
      <c r="AS75" s="243"/>
      <c r="AT75" s="204"/>
      <c r="AU75" s="245"/>
      <c r="AV75" s="296">
        <f t="shared" si="18"/>
        <v>0</v>
      </c>
      <c r="AW75" s="299" t="str">
        <f t="shared" ref="AW75:AW77" si="48">IFERROR((AV75-AC75)/AC75,"")</f>
        <v/>
      </c>
      <c r="AX75" s="348"/>
      <c r="AY75" s="280">
        <f t="shared" ref="AY75:AY76" si="49">AV75</f>
        <v>0</v>
      </c>
      <c r="AZ75" s="353"/>
      <c r="BA75" s="22"/>
      <c r="BB75" s="22"/>
      <c r="BC75" s="22"/>
      <c r="BD75" s="22"/>
      <c r="BE75" s="22"/>
      <c r="BF75" s="22"/>
      <c r="BG75" s="22"/>
      <c r="BH75" s="22"/>
      <c r="BI75" s="22"/>
      <c r="BJ75" s="22"/>
      <c r="BK75" s="22"/>
      <c r="BL75" s="22"/>
      <c r="BM75" s="22"/>
      <c r="BN75" s="22"/>
      <c r="BO75" s="22"/>
      <c r="BP75" s="22"/>
      <c r="BQ75" s="22"/>
      <c r="BR75" s="22"/>
      <c r="BS75" s="22"/>
      <c r="BT75" s="22"/>
      <c r="BU75" s="22"/>
      <c r="BV75" s="22"/>
      <c r="BW75" s="22"/>
      <c r="BX75" s="22"/>
      <c r="BY75" s="22"/>
      <c r="BZ75" s="22"/>
      <c r="CA75" s="22"/>
      <c r="CB75" s="22"/>
      <c r="CC75" s="22"/>
      <c r="CD75" s="22"/>
    </row>
    <row r="76" spans="1:82" s="23" customFormat="1" ht="29.45" customHeight="1" x14ac:dyDescent="0.2">
      <c r="A76" s="22"/>
      <c r="B76" s="38" t="s">
        <v>45</v>
      </c>
      <c r="C76" s="69"/>
      <c r="D76" s="247"/>
      <c r="E76" s="206"/>
      <c r="F76" s="248"/>
      <c r="G76" s="249"/>
      <c r="H76" s="206"/>
      <c r="I76" s="248"/>
      <c r="J76" s="228">
        <f t="shared" si="46"/>
        <v>0</v>
      </c>
      <c r="K76" s="247"/>
      <c r="L76" s="206"/>
      <c r="M76" s="250"/>
      <c r="N76" s="251"/>
      <c r="O76" s="206"/>
      <c r="P76" s="240">
        <f t="shared" si="47"/>
        <v>0</v>
      </c>
      <c r="Q76" s="252"/>
      <c r="R76" s="215"/>
      <c r="S76" s="253"/>
      <c r="T76" s="254"/>
      <c r="U76" s="215"/>
      <c r="V76" s="240"/>
      <c r="W76" s="252"/>
      <c r="X76" s="215"/>
      <c r="Y76" s="253"/>
      <c r="Z76" s="254"/>
      <c r="AA76" s="215"/>
      <c r="AB76" s="255"/>
      <c r="AC76" s="294">
        <f t="shared" si="11"/>
        <v>0</v>
      </c>
      <c r="AD76" s="247"/>
      <c r="AE76" s="206"/>
      <c r="AF76" s="256"/>
      <c r="AG76" s="251"/>
      <c r="AH76" s="206"/>
      <c r="AI76" s="257"/>
      <c r="AJ76" s="252"/>
      <c r="AK76" s="215"/>
      <c r="AL76" s="258"/>
      <c r="AM76" s="254"/>
      <c r="AN76" s="215"/>
      <c r="AO76" s="257"/>
      <c r="AP76" s="252"/>
      <c r="AQ76" s="215"/>
      <c r="AR76" s="258"/>
      <c r="AS76" s="254"/>
      <c r="AT76" s="215"/>
      <c r="AU76" s="257"/>
      <c r="AV76" s="296">
        <f t="shared" si="18"/>
        <v>0</v>
      </c>
      <c r="AW76" s="299" t="str">
        <f t="shared" si="48"/>
        <v/>
      </c>
      <c r="AX76" s="348"/>
      <c r="AY76" s="280">
        <f t="shared" si="49"/>
        <v>0</v>
      </c>
      <c r="AZ76" s="353"/>
      <c r="BA76" s="22"/>
      <c r="BB76" s="22"/>
      <c r="BC76" s="22"/>
      <c r="BD76" s="22"/>
      <c r="BE76" s="22"/>
      <c r="BF76" s="22"/>
      <c r="BG76" s="22"/>
      <c r="BH76" s="22"/>
      <c r="BI76" s="22"/>
      <c r="BJ76" s="22"/>
      <c r="BK76" s="22"/>
      <c r="BL76" s="22"/>
      <c r="BM76" s="22"/>
      <c r="BN76" s="22"/>
      <c r="BO76" s="22"/>
      <c r="BP76" s="22"/>
      <c r="BQ76" s="22"/>
      <c r="BR76" s="22"/>
      <c r="BS76" s="22"/>
      <c r="BT76" s="22"/>
      <c r="BU76" s="22"/>
      <c r="BV76" s="22"/>
      <c r="BW76" s="22"/>
      <c r="BX76" s="22"/>
      <c r="BY76" s="22"/>
      <c r="BZ76" s="22"/>
      <c r="CA76" s="22"/>
      <c r="CB76" s="22"/>
      <c r="CC76" s="22"/>
      <c r="CD76" s="22"/>
    </row>
    <row r="77" spans="1:82" s="17" customFormat="1" ht="27.75" customHeight="1" thickBot="1" x14ac:dyDescent="0.25">
      <c r="A77" s="13"/>
      <c r="B77" s="41" t="s">
        <v>6</v>
      </c>
      <c r="C77" s="58"/>
      <c r="D77" s="259"/>
      <c r="E77" s="260"/>
      <c r="F77" s="261">
        <f>SUM(F74:F76)</f>
        <v>0</v>
      </c>
      <c r="G77" s="262"/>
      <c r="H77" s="260"/>
      <c r="I77" s="261">
        <f>SUM(I74:I76)</f>
        <v>0</v>
      </c>
      <c r="J77" s="228">
        <f t="shared" si="46"/>
        <v>0</v>
      </c>
      <c r="K77" s="259"/>
      <c r="L77" s="260"/>
      <c r="M77" s="263">
        <f>SUM(M74:M76)</f>
        <v>0</v>
      </c>
      <c r="N77" s="264"/>
      <c r="O77" s="260"/>
      <c r="P77" s="265">
        <f>SUM(P74:P76)</f>
        <v>0</v>
      </c>
      <c r="Q77" s="266"/>
      <c r="R77" s="267"/>
      <c r="S77" s="268">
        <f>SUM(S74:S76)</f>
        <v>0</v>
      </c>
      <c r="T77" s="269"/>
      <c r="U77" s="267"/>
      <c r="V77" s="265">
        <f>SUM(V74:V76)</f>
        <v>0</v>
      </c>
      <c r="W77" s="266"/>
      <c r="X77" s="267"/>
      <c r="Y77" s="268">
        <f>SUM(Y74:Y76)</f>
        <v>0</v>
      </c>
      <c r="Z77" s="269"/>
      <c r="AA77" s="267"/>
      <c r="AB77" s="265">
        <f>SUM(AB74:AB76)</f>
        <v>0</v>
      </c>
      <c r="AC77" s="180">
        <f t="shared" si="11"/>
        <v>0</v>
      </c>
      <c r="AD77" s="259"/>
      <c r="AE77" s="260"/>
      <c r="AF77" s="270">
        <f>SUM(AF74:AF76)</f>
        <v>0</v>
      </c>
      <c r="AG77" s="264"/>
      <c r="AH77" s="260"/>
      <c r="AI77" s="271">
        <f>SUM(AI74:AI76)</f>
        <v>0</v>
      </c>
      <c r="AJ77" s="266"/>
      <c r="AK77" s="267"/>
      <c r="AL77" s="272">
        <f>SUM(AL74:AL76)</f>
        <v>0</v>
      </c>
      <c r="AM77" s="269"/>
      <c r="AN77" s="267"/>
      <c r="AO77" s="271">
        <f>SUM(AO74:AO76)</f>
        <v>0</v>
      </c>
      <c r="AP77" s="266"/>
      <c r="AQ77" s="267"/>
      <c r="AR77" s="272">
        <f>SUM(AR74:AR76)</f>
        <v>0</v>
      </c>
      <c r="AS77" s="269"/>
      <c r="AT77" s="267"/>
      <c r="AU77" s="271">
        <f>SUM(AU74:AU76)</f>
        <v>0</v>
      </c>
      <c r="AV77" s="271">
        <f t="shared" si="18"/>
        <v>0</v>
      </c>
      <c r="AW77" s="135" t="str">
        <f t="shared" si="48"/>
        <v/>
      </c>
      <c r="AX77" s="360"/>
      <c r="AY77" s="346">
        <f>SUM(AY74:AY76)</f>
        <v>0</v>
      </c>
      <c r="AZ77" s="361"/>
      <c r="BA77" s="13"/>
      <c r="BB77" s="13"/>
      <c r="BC77" s="13"/>
      <c r="BD77" s="13"/>
      <c r="BE77" s="13"/>
      <c r="BF77" s="13"/>
      <c r="BG77" s="13"/>
      <c r="BH77" s="13"/>
      <c r="BI77" s="13"/>
      <c r="BJ77" s="13"/>
      <c r="BK77" s="13"/>
      <c r="BL77" s="13"/>
      <c r="BM77" s="13"/>
      <c r="BN77" s="13"/>
      <c r="BO77" s="13"/>
      <c r="BP77" s="13"/>
      <c r="BQ77" s="13"/>
      <c r="BR77" s="13"/>
      <c r="BS77" s="13"/>
      <c r="BT77" s="13"/>
      <c r="BU77" s="13"/>
      <c r="BV77" s="13"/>
      <c r="BW77" s="13"/>
      <c r="BX77" s="13"/>
      <c r="BY77" s="13"/>
      <c r="BZ77" s="13"/>
      <c r="CA77" s="13"/>
      <c r="CB77" s="13"/>
      <c r="CC77" s="13"/>
      <c r="CD77" s="13"/>
    </row>
    <row r="78" spans="1:82" s="17" customFormat="1" ht="27.75" customHeight="1" thickBot="1" x14ac:dyDescent="0.25">
      <c r="A78" s="13"/>
      <c r="B78" s="42" t="s">
        <v>5</v>
      </c>
      <c r="C78" s="59"/>
      <c r="D78" s="273"/>
      <c r="E78" s="274"/>
      <c r="F78" s="184">
        <f>F47+F55+F73+F77</f>
        <v>0</v>
      </c>
      <c r="G78" s="275"/>
      <c r="H78" s="274"/>
      <c r="I78" s="184">
        <f>I47+I55+I73+I77</f>
        <v>0</v>
      </c>
      <c r="J78" s="185">
        <f>SUM(F78,I78)</f>
        <v>0</v>
      </c>
      <c r="K78" s="273"/>
      <c r="L78" s="274"/>
      <c r="M78" s="188">
        <f>M47+M55+M73+M77</f>
        <v>0</v>
      </c>
      <c r="N78" s="276"/>
      <c r="O78" s="274"/>
      <c r="P78" s="190">
        <f>P47+P55+P73+P77</f>
        <v>0</v>
      </c>
      <c r="Q78" s="277"/>
      <c r="R78" s="278"/>
      <c r="S78" s="193">
        <f>S47+S55+S73+S77</f>
        <v>0</v>
      </c>
      <c r="T78" s="279"/>
      <c r="U78" s="278"/>
      <c r="V78" s="190">
        <f>V47+V55+V73+V77</f>
        <v>0</v>
      </c>
      <c r="W78" s="277"/>
      <c r="X78" s="278"/>
      <c r="Y78" s="193">
        <f>Y47+Y55+Y73+Y77</f>
        <v>0</v>
      </c>
      <c r="Z78" s="279"/>
      <c r="AA78" s="278"/>
      <c r="AB78" s="190">
        <f>AB47+AB55+AB73+AB77</f>
        <v>0</v>
      </c>
      <c r="AC78" s="190">
        <f t="shared" si="11"/>
        <v>0</v>
      </c>
      <c r="AD78" s="273"/>
      <c r="AE78" s="274"/>
      <c r="AF78" s="195">
        <f>AF47+AF55+AF73+AF77</f>
        <v>0</v>
      </c>
      <c r="AG78" s="276"/>
      <c r="AH78" s="274"/>
      <c r="AI78" s="196">
        <f>AI47+AI55+AI73+AI77</f>
        <v>0</v>
      </c>
      <c r="AJ78" s="277"/>
      <c r="AK78" s="278"/>
      <c r="AL78" s="197">
        <f>AL47+AL55+AL73+AL77</f>
        <v>0</v>
      </c>
      <c r="AM78" s="279"/>
      <c r="AN78" s="278"/>
      <c r="AO78" s="196">
        <f>AO47+AO55+AO73+AO77</f>
        <v>0</v>
      </c>
      <c r="AP78" s="277"/>
      <c r="AQ78" s="278"/>
      <c r="AR78" s="197">
        <f>AR47+AR55+AR73+AR77</f>
        <v>0</v>
      </c>
      <c r="AS78" s="279"/>
      <c r="AT78" s="278"/>
      <c r="AU78" s="196">
        <f>AU47+AU55+AU73+AU77</f>
        <v>0</v>
      </c>
      <c r="AV78" s="196">
        <f t="shared" si="18"/>
        <v>0</v>
      </c>
      <c r="AW78" s="134" t="str">
        <f>IFERROR((AV78-AC78)/AC78,"")</f>
        <v/>
      </c>
      <c r="AX78" s="338"/>
      <c r="AY78" s="282">
        <f>AY77+AY47+AY55+AY73</f>
        <v>0</v>
      </c>
      <c r="AZ78" s="342"/>
      <c r="BA78" s="13"/>
      <c r="BB78" s="13"/>
      <c r="BC78" s="13"/>
      <c r="BD78" s="13"/>
      <c r="BE78" s="13"/>
      <c r="BF78" s="13"/>
      <c r="BG78" s="13"/>
      <c r="BH78" s="13"/>
      <c r="BI78" s="13"/>
      <c r="BJ78" s="13"/>
      <c r="BK78" s="13"/>
      <c r="BL78" s="13"/>
      <c r="BM78" s="13"/>
      <c r="BN78" s="13"/>
      <c r="BO78" s="13"/>
      <c r="BP78" s="13"/>
      <c r="BQ78" s="13"/>
      <c r="BR78" s="13"/>
      <c r="BS78" s="13"/>
      <c r="BT78" s="13"/>
      <c r="BU78" s="13"/>
      <c r="BV78" s="13"/>
      <c r="BW78" s="13"/>
      <c r="BX78" s="13"/>
      <c r="BY78" s="13"/>
      <c r="BZ78" s="13"/>
      <c r="CA78" s="13"/>
      <c r="CB78" s="13"/>
      <c r="CC78" s="13"/>
      <c r="CD78" s="13"/>
    </row>
    <row r="79" spans="1:82" s="17" customFormat="1" ht="7.5" customHeight="1" x14ac:dyDescent="0.2">
      <c r="A79" s="13"/>
      <c r="B79" s="3"/>
      <c r="C79" s="3"/>
      <c r="D79" s="3"/>
      <c r="E79" s="3"/>
      <c r="F79" s="1"/>
      <c r="G79" s="1"/>
      <c r="H79" s="1"/>
      <c r="I79" s="1"/>
      <c r="J79" s="1"/>
      <c r="K79" s="1"/>
      <c r="L79" s="1"/>
      <c r="M79" s="1"/>
      <c r="N79" s="1"/>
      <c r="O79" s="1"/>
      <c r="P79" s="1"/>
      <c r="Q79" s="1"/>
      <c r="R79" s="1"/>
      <c r="S79" s="1"/>
      <c r="T79" s="1"/>
      <c r="U79" s="1"/>
      <c r="V79" s="1"/>
      <c r="W79" s="1"/>
      <c r="X79" s="1"/>
      <c r="Y79" s="1"/>
      <c r="Z79" s="1"/>
      <c r="AA79" s="1"/>
      <c r="AB79" s="1"/>
      <c r="AC79" s="18"/>
      <c r="AD79" s="13"/>
      <c r="AE79" s="13"/>
      <c r="AF79" s="13"/>
      <c r="AG79" s="13"/>
      <c r="AH79" s="13"/>
      <c r="AI79" s="13"/>
      <c r="AJ79" s="13"/>
      <c r="AK79" s="13"/>
      <c r="AL79" s="13"/>
      <c r="AM79" s="13"/>
      <c r="AN79" s="13"/>
      <c r="AO79" s="13"/>
      <c r="AP79" s="13"/>
      <c r="AQ79" s="13"/>
      <c r="AR79" s="13"/>
      <c r="AS79" s="13"/>
      <c r="AT79" s="13"/>
      <c r="AU79" s="13"/>
      <c r="AV79" s="13"/>
      <c r="AW79" s="132"/>
      <c r="AX79" s="335"/>
      <c r="AY79" s="18"/>
      <c r="AZ79" s="335"/>
      <c r="BA79" s="13"/>
      <c r="BB79" s="13"/>
      <c r="BC79" s="13"/>
      <c r="BD79" s="13"/>
      <c r="BE79" s="13"/>
      <c r="BF79" s="13"/>
      <c r="BG79" s="13"/>
      <c r="BH79" s="13"/>
      <c r="BI79" s="13"/>
      <c r="BJ79" s="13"/>
      <c r="BK79" s="13"/>
    </row>
    <row r="80" spans="1:82" s="17" customFormat="1" ht="19.899999999999999" customHeight="1" x14ac:dyDescent="0.2">
      <c r="A80" s="13"/>
      <c r="B80" s="36"/>
      <c r="C80" s="93" t="str">
        <f>IF(AC78=0,"",C11/AC78)</f>
        <v/>
      </c>
      <c r="D80" s="426"/>
      <c r="E80" s="426"/>
      <c r="F80" s="426"/>
      <c r="G80" s="52"/>
      <c r="H80" s="52"/>
      <c r="I80" s="52"/>
      <c r="J80" s="125"/>
      <c r="K80" s="1"/>
      <c r="L80" s="1"/>
      <c r="M80" s="1"/>
      <c r="N80" s="1"/>
      <c r="O80" s="1"/>
      <c r="P80" s="1"/>
      <c r="Q80" s="1"/>
      <c r="R80" s="1"/>
      <c r="S80" s="1"/>
      <c r="T80" s="1"/>
      <c r="U80" s="1"/>
      <c r="V80" s="1"/>
      <c r="W80" s="1"/>
      <c r="X80" s="1"/>
      <c r="Y80" s="1"/>
      <c r="Z80" s="1"/>
      <c r="AA80" s="1"/>
      <c r="AB80" s="1"/>
      <c r="AC80" s="18"/>
      <c r="AD80" s="13"/>
      <c r="AE80" s="13"/>
      <c r="AF80" s="13"/>
      <c r="AG80" s="13"/>
      <c r="AH80" s="13"/>
      <c r="AI80" s="13"/>
      <c r="AJ80" s="13"/>
      <c r="AK80" s="13"/>
      <c r="AL80" s="13"/>
      <c r="AM80" s="13"/>
      <c r="AN80" s="13"/>
      <c r="AO80" s="13"/>
      <c r="AP80" s="13"/>
      <c r="AQ80" s="13"/>
      <c r="AR80" s="13"/>
      <c r="AS80" s="13"/>
      <c r="AT80" s="13"/>
      <c r="AU80" s="13"/>
      <c r="AV80" s="13"/>
      <c r="AW80" s="132"/>
      <c r="AX80" s="335"/>
      <c r="AY80" s="18"/>
      <c r="AZ80" s="335"/>
      <c r="BA80" s="13"/>
      <c r="BB80" s="13"/>
      <c r="BC80" s="13"/>
      <c r="BD80" s="13"/>
      <c r="BE80" s="13"/>
      <c r="BF80" s="13"/>
      <c r="BG80" s="13"/>
      <c r="BH80" s="13"/>
      <c r="BI80" s="13"/>
      <c r="BJ80" s="13"/>
      <c r="BK80" s="13"/>
    </row>
    <row r="81" spans="1:64" s="17" customFormat="1" ht="37.5" customHeight="1" x14ac:dyDescent="0.2">
      <c r="A81" s="13"/>
      <c r="B81" s="424" t="s">
        <v>13</v>
      </c>
      <c r="C81" s="424"/>
      <c r="D81" s="425"/>
      <c r="E81" s="425"/>
      <c r="F81" s="425"/>
      <c r="G81" s="51"/>
      <c r="H81" s="51"/>
      <c r="I81" s="51"/>
      <c r="J81" s="124"/>
      <c r="K81" s="27"/>
      <c r="L81" s="27"/>
      <c r="M81" s="28"/>
      <c r="N81" s="27"/>
      <c r="O81" s="27"/>
      <c r="P81" s="28"/>
      <c r="Q81" s="28"/>
      <c r="R81" s="28"/>
      <c r="S81" s="28"/>
      <c r="T81" s="28"/>
      <c r="U81" s="28"/>
      <c r="V81" s="28"/>
      <c r="W81" s="28"/>
      <c r="X81" s="28"/>
      <c r="Y81" s="28"/>
      <c r="Z81" s="28"/>
      <c r="AA81" s="28"/>
      <c r="AB81" s="28"/>
      <c r="AC81" s="18"/>
      <c r="AD81" s="13"/>
      <c r="AE81" s="13"/>
      <c r="AF81" s="13"/>
      <c r="AG81" s="13"/>
      <c r="AH81" s="13"/>
      <c r="AI81" s="13"/>
      <c r="AJ81" s="13"/>
      <c r="AK81" s="13"/>
      <c r="AL81" s="13"/>
      <c r="AM81" s="13"/>
      <c r="AN81" s="13"/>
      <c r="AO81" s="13"/>
      <c r="AP81" s="13"/>
      <c r="AQ81" s="13"/>
      <c r="AR81" s="13"/>
      <c r="AS81" s="13"/>
      <c r="AT81" s="13"/>
      <c r="AU81" s="13"/>
      <c r="AV81" s="13"/>
      <c r="AW81" s="132"/>
      <c r="AX81" s="335"/>
      <c r="AY81" s="18"/>
      <c r="AZ81" s="335"/>
      <c r="BA81" s="13"/>
      <c r="BB81" s="13"/>
      <c r="BC81" s="13"/>
      <c r="BD81" s="13"/>
      <c r="BE81" s="13"/>
      <c r="BF81" s="13"/>
      <c r="BG81" s="13"/>
      <c r="BH81" s="13"/>
      <c r="BI81" s="13"/>
      <c r="BJ81" s="13"/>
      <c r="BK81" s="13"/>
    </row>
    <row r="82" spans="1:64" s="29" customFormat="1" ht="11.25" customHeight="1" x14ac:dyDescent="0.2">
      <c r="A82" s="14"/>
      <c r="B82" s="427" t="s">
        <v>10</v>
      </c>
      <c r="C82" s="427"/>
      <c r="D82" s="427"/>
      <c r="E82" s="427"/>
      <c r="F82" s="427"/>
      <c r="G82" s="49"/>
      <c r="H82" s="49"/>
      <c r="I82" s="49"/>
      <c r="J82" s="126"/>
      <c r="K82" s="10"/>
      <c r="L82" s="10"/>
      <c r="M82" s="9"/>
      <c r="N82" s="10"/>
      <c r="O82" s="10"/>
      <c r="P82" s="9"/>
      <c r="Q82" s="9"/>
      <c r="R82" s="9"/>
      <c r="S82" s="9"/>
      <c r="T82" s="9"/>
      <c r="U82" s="9"/>
      <c r="V82" s="9"/>
      <c r="W82" s="9"/>
      <c r="X82" s="9"/>
      <c r="Y82" s="9"/>
      <c r="Z82" s="9"/>
      <c r="AA82" s="9"/>
      <c r="AB82" s="9"/>
      <c r="AC82" s="31"/>
      <c r="AD82" s="9"/>
      <c r="AE82" s="9"/>
      <c r="AF82" s="9"/>
      <c r="AG82" s="9"/>
      <c r="AH82" s="9"/>
      <c r="AI82" s="9"/>
      <c r="AJ82" s="9"/>
      <c r="AK82" s="9"/>
      <c r="AL82" s="9"/>
      <c r="AM82" s="9"/>
      <c r="AN82" s="9"/>
      <c r="AO82" s="9"/>
      <c r="AP82" s="9"/>
      <c r="AQ82" s="9"/>
      <c r="AR82" s="9"/>
      <c r="AS82" s="9"/>
      <c r="AT82" s="9"/>
      <c r="AU82" s="9"/>
      <c r="AV82" s="9"/>
      <c r="AW82" s="136"/>
      <c r="AX82" s="339"/>
      <c r="AY82" s="138"/>
      <c r="AZ82" s="339"/>
      <c r="BA82" s="14"/>
      <c r="BB82" s="14"/>
      <c r="BC82" s="14"/>
      <c r="BD82" s="14"/>
      <c r="BE82" s="14"/>
      <c r="BF82" s="14"/>
      <c r="BG82" s="14"/>
      <c r="BH82" s="14"/>
      <c r="BI82" s="14"/>
      <c r="BJ82" s="14"/>
      <c r="BK82" s="14"/>
      <c r="BL82" s="14"/>
    </row>
    <row r="83" spans="1:64" s="17" customFormat="1" x14ac:dyDescent="0.2">
      <c r="A83" s="13"/>
      <c r="B83" s="420" t="s">
        <v>11</v>
      </c>
      <c r="C83" s="420"/>
      <c r="D83" s="420"/>
      <c r="E83" s="420"/>
      <c r="F83" s="420"/>
      <c r="G83" s="50"/>
      <c r="H83" s="50"/>
      <c r="I83" s="50"/>
      <c r="J83" s="123"/>
      <c r="K83" s="11"/>
      <c r="L83" s="11"/>
      <c r="M83" s="8"/>
      <c r="N83" s="11"/>
      <c r="O83" s="11"/>
      <c r="P83" s="8"/>
      <c r="Q83" s="8"/>
      <c r="R83" s="8"/>
      <c r="S83" s="8"/>
      <c r="T83" s="8"/>
      <c r="U83" s="8"/>
      <c r="V83" s="8"/>
      <c r="W83" s="8"/>
      <c r="X83" s="8"/>
      <c r="Y83" s="8"/>
      <c r="Z83" s="8"/>
      <c r="AA83" s="8"/>
      <c r="AB83" s="8"/>
      <c r="AC83" s="32"/>
      <c r="AD83" s="7"/>
      <c r="AE83" s="7"/>
      <c r="AF83" s="7"/>
      <c r="AG83" s="7"/>
      <c r="AH83" s="7"/>
      <c r="AI83" s="7"/>
      <c r="AJ83" s="7"/>
      <c r="AK83" s="7"/>
      <c r="AL83" s="7"/>
      <c r="AM83" s="7"/>
      <c r="AN83" s="7"/>
      <c r="AO83" s="7"/>
      <c r="AP83" s="7"/>
      <c r="AQ83" s="7"/>
      <c r="AR83" s="7"/>
      <c r="AS83" s="7"/>
      <c r="AT83" s="7"/>
      <c r="AU83" s="7"/>
      <c r="AV83" s="7"/>
      <c r="AW83" s="132"/>
      <c r="AX83" s="335"/>
      <c r="AY83" s="18"/>
      <c r="AZ83" s="335"/>
      <c r="BA83" s="13"/>
      <c r="BB83" s="13"/>
      <c r="BC83" s="13"/>
      <c r="BD83" s="13"/>
      <c r="BE83" s="13"/>
      <c r="BF83" s="13"/>
      <c r="BG83" s="13"/>
      <c r="BH83" s="13"/>
      <c r="BI83" s="13"/>
      <c r="BJ83" s="13"/>
      <c r="BK83" s="13"/>
      <c r="BL83" s="13"/>
    </row>
    <row r="84" spans="1:64" s="17" customFormat="1" x14ac:dyDescent="0.2">
      <c r="A84" s="13"/>
      <c r="B84" s="13"/>
      <c r="C84" s="13"/>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18"/>
      <c r="AD84" s="13"/>
      <c r="AE84" s="13"/>
      <c r="AF84" s="13"/>
      <c r="AG84" s="13"/>
      <c r="AH84" s="13"/>
      <c r="AI84" s="13"/>
      <c r="AJ84" s="13"/>
      <c r="AK84" s="13"/>
      <c r="AL84" s="13"/>
      <c r="AM84" s="13"/>
      <c r="AN84" s="13"/>
      <c r="AO84" s="13"/>
      <c r="AP84" s="13"/>
      <c r="AQ84" s="13"/>
      <c r="AR84" s="13"/>
      <c r="AS84" s="13"/>
      <c r="AT84" s="13"/>
      <c r="AU84" s="13"/>
      <c r="AV84" s="13"/>
      <c r="AW84" s="132"/>
      <c r="AX84" s="335"/>
      <c r="AY84" s="18"/>
      <c r="AZ84" s="335"/>
      <c r="BA84" s="13"/>
      <c r="BB84" s="13"/>
      <c r="BC84" s="13"/>
      <c r="BD84" s="13"/>
      <c r="BE84" s="13"/>
      <c r="BF84" s="13"/>
      <c r="BG84" s="13"/>
      <c r="BH84" s="13"/>
      <c r="BI84" s="13"/>
      <c r="BJ84" s="13"/>
      <c r="BK84" s="13"/>
      <c r="BL84" s="13"/>
    </row>
    <row r="85" spans="1:64" s="17" customFormat="1" x14ac:dyDescent="0.2">
      <c r="A85" s="13"/>
      <c r="B85" s="13"/>
      <c r="C85" s="13"/>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18"/>
      <c r="AD85" s="13"/>
      <c r="AE85" s="13"/>
      <c r="AF85" s="13"/>
      <c r="AG85" s="13"/>
      <c r="AH85" s="13"/>
      <c r="AI85" s="13"/>
      <c r="AJ85" s="13"/>
      <c r="AK85" s="13"/>
      <c r="AL85" s="13"/>
      <c r="AM85" s="13"/>
      <c r="AN85" s="13"/>
      <c r="AO85" s="13"/>
      <c r="AP85" s="13"/>
      <c r="AQ85" s="13"/>
      <c r="AR85" s="13"/>
      <c r="AS85" s="13"/>
      <c r="AT85" s="13"/>
      <c r="AU85" s="13"/>
      <c r="AV85" s="13"/>
      <c r="AW85" s="132"/>
      <c r="AX85" s="335"/>
      <c r="AY85" s="18"/>
      <c r="AZ85" s="335"/>
      <c r="BA85" s="13"/>
      <c r="BB85" s="13"/>
      <c r="BC85" s="13"/>
      <c r="BD85" s="13"/>
      <c r="BE85" s="13"/>
      <c r="BF85" s="13"/>
      <c r="BG85" s="13"/>
      <c r="BH85" s="13"/>
      <c r="BI85" s="13"/>
      <c r="BJ85" s="13"/>
      <c r="BK85" s="13"/>
      <c r="BL85" s="13"/>
    </row>
    <row r="86" spans="1:64" s="17" customFormat="1" x14ac:dyDescent="0.2">
      <c r="A86" s="13"/>
      <c r="B86" s="13"/>
      <c r="C86" s="13"/>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18"/>
      <c r="AD86" s="13"/>
      <c r="AE86" s="13"/>
      <c r="AF86" s="13"/>
      <c r="AG86" s="13"/>
      <c r="AH86" s="13"/>
      <c r="AI86" s="13"/>
      <c r="AJ86" s="13"/>
      <c r="AK86" s="13"/>
      <c r="AL86" s="13"/>
      <c r="AM86" s="13"/>
      <c r="AN86" s="13"/>
      <c r="AO86" s="13"/>
      <c r="AP86" s="13"/>
      <c r="AQ86" s="13"/>
      <c r="AR86" s="13"/>
      <c r="AS86" s="13"/>
      <c r="AT86" s="13"/>
      <c r="AU86" s="13"/>
      <c r="AV86" s="13"/>
      <c r="AW86" s="132"/>
      <c r="AX86" s="335"/>
      <c r="AY86" s="18"/>
      <c r="AZ86" s="335"/>
      <c r="BA86" s="13"/>
      <c r="BB86" s="13"/>
      <c r="BC86" s="13"/>
      <c r="BD86" s="13"/>
      <c r="BE86" s="13"/>
      <c r="BF86" s="13"/>
      <c r="BG86" s="13"/>
      <c r="BH86" s="13"/>
      <c r="BI86" s="13"/>
      <c r="BJ86" s="13"/>
      <c r="BK86" s="13"/>
      <c r="BL86" s="13"/>
    </row>
    <row r="87" spans="1:64" s="17" customFormat="1" x14ac:dyDescent="0.2">
      <c r="A87" s="13"/>
      <c r="B87" s="13"/>
      <c r="C87" s="13"/>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18"/>
      <c r="AD87" s="13"/>
      <c r="AE87" s="13"/>
      <c r="AF87" s="13"/>
      <c r="AG87" s="13"/>
      <c r="AH87" s="13"/>
      <c r="AI87" s="13"/>
      <c r="AJ87" s="13"/>
      <c r="AK87" s="13"/>
      <c r="AL87" s="13"/>
      <c r="AM87" s="13"/>
      <c r="AN87" s="13"/>
      <c r="AO87" s="13"/>
      <c r="AP87" s="13"/>
      <c r="AQ87" s="13"/>
      <c r="AR87" s="13"/>
      <c r="AS87" s="13"/>
      <c r="AT87" s="13"/>
      <c r="AU87" s="13"/>
      <c r="AV87" s="13"/>
      <c r="AW87" s="132"/>
      <c r="AX87" s="335"/>
      <c r="AY87" s="18"/>
      <c r="AZ87" s="335"/>
      <c r="BA87" s="13"/>
      <c r="BB87" s="13"/>
      <c r="BC87" s="13"/>
      <c r="BD87" s="13"/>
      <c r="BE87" s="13"/>
      <c r="BF87" s="13"/>
      <c r="BG87" s="13"/>
      <c r="BH87" s="13"/>
      <c r="BI87" s="13"/>
      <c r="BJ87" s="13"/>
      <c r="BK87" s="13"/>
      <c r="BL87" s="13"/>
    </row>
  </sheetData>
  <sheetProtection algorithmName="SHA-512" hashValue="sp3SC/hgFEmX0bVJ9+07I8Bmi44VOR3TBQWXsTl4YnUqOYTSMiZ1wreFhuf3+QZ0Ywpj/9RUUKtd/30ykpUxyQ==" saltValue="v3e5Dry6DtckVyrxBnRe9g==" spinCount="100000" sheet="1" insertRows="0"/>
  <mergeCells count="55">
    <mergeCell ref="BC38:BI38"/>
    <mergeCell ref="BC39:BI39"/>
    <mergeCell ref="BC29:BI29"/>
    <mergeCell ref="BC24:BG24"/>
    <mergeCell ref="BC25:BI25"/>
    <mergeCell ref="BC26:BI26"/>
    <mergeCell ref="BC27:BI27"/>
    <mergeCell ref="BC28:BI28"/>
    <mergeCell ref="AZ19:AZ23"/>
    <mergeCell ref="AR21:AU21"/>
    <mergeCell ref="B83:F83"/>
    <mergeCell ref="B20:B23"/>
    <mergeCell ref="B81:F81"/>
    <mergeCell ref="D80:F80"/>
    <mergeCell ref="B82:F82"/>
    <mergeCell ref="D22:F22"/>
    <mergeCell ref="G22:I22"/>
    <mergeCell ref="Q22:S22"/>
    <mergeCell ref="T22:V22"/>
    <mergeCell ref="Y20:AB20"/>
    <mergeCell ref="Y21:AB21"/>
    <mergeCell ref="W22:Y22"/>
    <mergeCell ref="Z22:AB22"/>
    <mergeCell ref="AW19:AW23"/>
    <mergeCell ref="AX19:AX23"/>
    <mergeCell ref="AY19:AY23"/>
    <mergeCell ref="AC20:AC23"/>
    <mergeCell ref="AS22:AU22"/>
    <mergeCell ref="AV19:AV23"/>
    <mergeCell ref="AD22:AF22"/>
    <mergeCell ref="AG22:AI22"/>
    <mergeCell ref="AJ22:AL22"/>
    <mergeCell ref="AM22:AO22"/>
    <mergeCell ref="AP22:AR22"/>
    <mergeCell ref="AF20:AI20"/>
    <mergeCell ref="AL20:AO20"/>
    <mergeCell ref="AR20:AU20"/>
    <mergeCell ref="AF21:AI21"/>
    <mergeCell ref="AL21:AO21"/>
    <mergeCell ref="S20:V20"/>
    <mergeCell ref="S21:V21"/>
    <mergeCell ref="D16:I17"/>
    <mergeCell ref="M20:P20"/>
    <mergeCell ref="C20:C23"/>
    <mergeCell ref="M21:P21"/>
    <mergeCell ref="N22:P22"/>
    <mergeCell ref="K22:M22"/>
    <mergeCell ref="J20:J23"/>
    <mergeCell ref="D18:J19"/>
    <mergeCell ref="G47:H47"/>
    <mergeCell ref="D47:E47"/>
    <mergeCell ref="C9:H9"/>
    <mergeCell ref="C11:H11"/>
    <mergeCell ref="C10:D10"/>
    <mergeCell ref="C12:H12"/>
  </mergeCells>
  <phoneticPr fontId="0" type="noConversion"/>
  <dataValidations count="4">
    <dataValidation type="list" allowBlank="1" showInputMessage="1" showErrorMessage="1" sqref="B37:B46 B25:B35" xr:uid="{40E1EC98-B270-4481-B152-E8708D4F68EB}">
      <formula1>PostePersonnel</formula1>
    </dataValidation>
    <dataValidation type="list" allowBlank="1" showInputMessage="1" showErrorMessage="1" sqref="B56:B72" xr:uid="{28219DEA-13DD-44F9-9D36-42D50B8EA7EC}">
      <formula1>PostePresta</formula1>
    </dataValidation>
    <dataValidation type="list" allowBlank="1" showInputMessage="1" showErrorMessage="1" sqref="C12:H12" xr:uid="{F51B7A36-59FD-4A58-AA51-E4EA1F861A4C}">
      <formula1>TypeAide</formula1>
    </dataValidation>
    <dataValidation type="list" allowBlank="1" showInputMessage="1" showErrorMessage="1" sqref="B49:B54" xr:uid="{6E40D963-A39E-4488-A0FE-809ADBA6972C}">
      <formula1>PosteFraisAchat</formula1>
    </dataValidation>
  </dataValidations>
  <printOptions horizontalCentered="1"/>
  <pageMargins left="0.19685039370078741" right="0.19685039370078741" top="0.27559055118110237" bottom="0.6692913385826772" header="0.15748031496062992" footer="0.19685039370078741"/>
  <pageSetup paperSize="9" scale="39" orientation="portrait" r:id="rId1"/>
  <headerFooter alignWithMargins="0"/>
  <colBreaks count="1" manualBreakCount="1">
    <brk id="13" max="1048575" man="1"/>
  </colBreaks>
  <ignoredErrors>
    <ignoredError sqref="F25:AW25 F35:AZ37 F26:AW34 AY26:AY34 F46:AZ48 F38:AW45 AY38:AY45 F54:AZ56 F49:AW53 AY49:AY53 F72:AZ74 F57:AW71 AY57:AY71 AY25:AZ25 F78:AZ78 F75:AW77 AY75:AY77" unlockedFormula="1"/>
  </ignoredErrors>
  <drawing r:id="rId2"/>
  <legacy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21D44-3B61-44B5-9632-3B7DDEE1F367}">
  <sheetPr codeName="Feuil2"/>
  <dimension ref="B3:H14"/>
  <sheetViews>
    <sheetView workbookViewId="0">
      <selection activeCell="B4" sqref="B4:B14"/>
    </sheetView>
  </sheetViews>
  <sheetFormatPr baseColWidth="10" defaultColWidth="11.5703125" defaultRowHeight="12.75" x14ac:dyDescent="0.2"/>
  <cols>
    <col min="1" max="1" width="11.5703125" style="44"/>
    <col min="2" max="2" width="29.7109375" style="44" bestFit="1" customWidth="1"/>
    <col min="3" max="3" width="2.28515625" style="44" customWidth="1"/>
    <col min="4" max="4" width="48.85546875" style="44" bestFit="1" customWidth="1"/>
    <col min="5" max="5" width="2" style="44" customWidth="1"/>
    <col min="6" max="6" width="26.5703125" style="44" bestFit="1" customWidth="1"/>
    <col min="7" max="7" width="2.28515625" style="44" customWidth="1"/>
    <col min="8" max="16384" width="11.5703125" style="44"/>
  </cols>
  <sheetData>
    <row r="3" spans="2:8" ht="15.75" x14ac:dyDescent="0.25">
      <c r="B3" s="43" t="s">
        <v>35</v>
      </c>
      <c r="D3" s="43" t="s">
        <v>36</v>
      </c>
      <c r="F3" s="43" t="s">
        <v>37</v>
      </c>
      <c r="H3" s="119" t="s">
        <v>81</v>
      </c>
    </row>
    <row r="4" spans="2:8" x14ac:dyDescent="0.2">
      <c r="B4" s="44" t="s">
        <v>51</v>
      </c>
      <c r="D4" s="45" t="s">
        <v>27</v>
      </c>
      <c r="F4" s="46" t="s">
        <v>23</v>
      </c>
      <c r="H4" s="120" t="s">
        <v>82</v>
      </c>
    </row>
    <row r="5" spans="2:8" x14ac:dyDescent="0.2">
      <c r="B5" s="44" t="s">
        <v>50</v>
      </c>
      <c r="D5" s="45" t="s">
        <v>59</v>
      </c>
      <c r="F5" s="46" t="s">
        <v>22</v>
      </c>
      <c r="H5" s="120" t="s">
        <v>83</v>
      </c>
    </row>
    <row r="6" spans="2:8" x14ac:dyDescent="0.2">
      <c r="B6" s="44" t="s">
        <v>49</v>
      </c>
      <c r="D6" s="45" t="s">
        <v>26</v>
      </c>
      <c r="F6" s="46" t="s">
        <v>24</v>
      </c>
      <c r="H6" s="120" t="s">
        <v>84</v>
      </c>
    </row>
    <row r="7" spans="2:8" x14ac:dyDescent="0.2">
      <c r="B7" s="44" t="s">
        <v>48</v>
      </c>
      <c r="D7" s="45" t="s">
        <v>56</v>
      </c>
      <c r="F7" s="46" t="s">
        <v>38</v>
      </c>
      <c r="H7" s="44" t="s">
        <v>87</v>
      </c>
    </row>
    <row r="8" spans="2:8" x14ac:dyDescent="0.2">
      <c r="B8" s="44" t="s">
        <v>119</v>
      </c>
      <c r="D8" s="45" t="s">
        <v>25</v>
      </c>
      <c r="F8" s="46"/>
      <c r="H8" s="44" t="s">
        <v>88</v>
      </c>
    </row>
    <row r="9" spans="2:8" x14ac:dyDescent="0.2">
      <c r="B9" s="44" t="s">
        <v>18</v>
      </c>
      <c r="D9" s="45" t="s">
        <v>57</v>
      </c>
      <c r="F9" s="46"/>
    </row>
    <row r="10" spans="2:8" x14ac:dyDescent="0.2">
      <c r="B10" s="44" t="s">
        <v>17</v>
      </c>
      <c r="D10" s="45" t="s">
        <v>77</v>
      </c>
      <c r="F10" s="46"/>
    </row>
    <row r="11" spans="2:8" x14ac:dyDescent="0.2">
      <c r="B11" s="44" t="s">
        <v>53</v>
      </c>
      <c r="D11" s="45" t="s">
        <v>55</v>
      </c>
      <c r="F11" s="46"/>
    </row>
    <row r="12" spans="2:8" x14ac:dyDescent="0.2">
      <c r="B12" s="44" t="s">
        <v>52</v>
      </c>
      <c r="D12" s="45" t="s">
        <v>54</v>
      </c>
      <c r="F12" s="46"/>
    </row>
    <row r="13" spans="2:8" x14ac:dyDescent="0.2">
      <c r="B13" s="44" t="s">
        <v>21</v>
      </c>
      <c r="D13" s="45" t="s">
        <v>28</v>
      </c>
      <c r="F13" s="46"/>
    </row>
    <row r="14" spans="2:8" x14ac:dyDescent="0.2">
      <c r="B14" s="44" t="s">
        <v>12</v>
      </c>
      <c r="D14" s="45" t="s">
        <v>118</v>
      </c>
      <c r="F14" s="46"/>
    </row>
  </sheetData>
  <sheetProtection algorithmName="SHA-512" hashValue="wxGYvnirGiClD7lxyLng8hL82Pa7T5WQZg65GqW1AKtc1rSuJV/f+4hW9Cjb1ykXjLIVIVPMwXZVFe8Ko72dbg==" saltValue="c1fRzMqV7xu0Nbw/s5x47A==" spinCount="100000" sheet="1" objects="1" scenarios="1"/>
  <sortState ref="D4:D12">
    <sortCondition ref="D4"/>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AE66414F4D585419E1D585AD6741285" ma:contentTypeVersion="8" ma:contentTypeDescription="Crée un document." ma:contentTypeScope="" ma:versionID="2e1c792a8bc94fc83442e2892bdd8c9c">
  <xsd:schema xmlns:xsd="http://www.w3.org/2001/XMLSchema" xmlns:xs="http://www.w3.org/2001/XMLSchema" xmlns:p="http://schemas.microsoft.com/office/2006/metadata/properties" xmlns:ns2="346b4893-1983-436d-aad2-7bef097cf780" xmlns:ns3="b240a03b-420c-43db-95fb-3c067197732d" targetNamespace="http://schemas.microsoft.com/office/2006/metadata/properties" ma:root="true" ma:fieldsID="e9c2495de71873158ce274aa2599dee6" ns2:_="" ns3:_="">
    <xsd:import namespace="346b4893-1983-436d-aad2-7bef097cf780"/>
    <xsd:import namespace="b240a03b-420c-43db-95fb-3c067197732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6b4893-1983-436d-aad2-7bef097cf7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40a03b-420c-43db-95fb-3c067197732d"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B09CAF-6382-4D32-A6A3-38628F3F4C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6b4893-1983-436d-aad2-7bef097cf780"/>
    <ds:schemaRef ds:uri="b240a03b-420c-43db-95fb-3c06719773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720D460-ACBB-4F2E-9329-9885744A2697}">
  <ds:schemaRefs>
    <ds:schemaRef ds:uri="http://schemas.microsoft.com/office/2006/metadata/properties"/>
    <ds:schemaRef ds:uri="http://purl.org/dc/terms/"/>
    <ds:schemaRef ds:uri="http://schemas.openxmlformats.org/package/2006/metadata/core-properties"/>
    <ds:schemaRef ds:uri="b240a03b-420c-43db-95fb-3c067197732d"/>
    <ds:schemaRef ds:uri="http://schemas.microsoft.com/office/2006/documentManagement/types"/>
    <ds:schemaRef ds:uri="346b4893-1983-436d-aad2-7bef097cf780"/>
    <ds:schemaRef ds:uri="http://purl.org/dc/elements/1.1/"/>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28AD245-A9B2-4042-AA76-C1501B5C7E5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5</vt:i4>
      </vt:variant>
    </vt:vector>
  </HeadingPairs>
  <TitlesOfParts>
    <vt:vector size="7" baseType="lpstr">
      <vt:lpstr>Annexe financière</vt:lpstr>
      <vt:lpstr>Param</vt:lpstr>
      <vt:lpstr>PosteFraisAchat</vt:lpstr>
      <vt:lpstr>PostePersonnel</vt:lpstr>
      <vt:lpstr>PostePresta</vt:lpstr>
      <vt:lpstr>TypeAide</vt:lpstr>
      <vt:lpstr>'Annexe financière'!Zone_d_impression</vt:lpstr>
    </vt:vector>
  </TitlesOfParts>
  <Company>OSEO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Bpifrance financement</dc:creator>
  <cp:lastModifiedBy>Laurie JOHNSON</cp:lastModifiedBy>
  <cp:lastPrinted>2019-04-04T09:38:40Z</cp:lastPrinted>
  <dcterms:created xsi:type="dcterms:W3CDTF">2000-07-01T09:28:06Z</dcterms:created>
  <dcterms:modified xsi:type="dcterms:W3CDTF">2020-06-18T15:58:04Z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0x010100DAE66414F4D585419E1D585AD6741285</vt:lpwstr>
  </property>
</Properties>
</file>