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0730" windowHeight="11760" firstSheet="1" activeTab="5"/>
  </bookViews>
  <sheets>
    <sheet name="Sheet1" sheetId="1" state="hidden" r:id="rId1"/>
    <sheet name="Instructions" sheetId="15" r:id="rId2"/>
    <sheet name="Summary" sheetId="2" r:id="rId3"/>
    <sheet name="ACTIVITY 1" sheetId="6" r:id="rId4"/>
    <sheet name="ACTIVITY 2" sheetId="13" r:id="rId5"/>
    <sheet name="ACTIVITY X" sheetId="14" r:id="rId6"/>
  </sheets>
  <externalReferences>
    <externalReference r:id="rId7"/>
  </externalReferences>
  <definedNames>
    <definedName name="Z_5B0FECD7_FF61_4264_89CB_2812185D7C6D_.wvu.Rows" localSheetId="3" hidden="1">'ACTIVITY 1'!#REF!,'ACTIVITY 1'!#REF!,'ACTIVITY 1'!#REF!,'ACTIVITY 1'!#REF!,'ACTIVITY 1'!#REF!,'ACTIVITY 1'!#REF!</definedName>
    <definedName name="Z_5B0FECD7_FF61_4264_89CB_2812185D7C6D_.wvu.Rows" localSheetId="4" hidden="1">'ACTIVITY 2'!#REF!,'ACTIVITY 2'!#REF!,'ACTIVITY 2'!#REF!,'ACTIVITY 2'!#REF!,'ACTIVITY 2'!#REF!,'ACTIVITY 2'!#REF!</definedName>
    <definedName name="Z_5B0FECD7_FF61_4264_89CB_2812185D7C6D_.wvu.Rows" localSheetId="5" hidden="1">'ACTIVITY X'!#REF!,'ACTIVITY X'!#REF!,'ACTIVITY X'!#REF!,'ACTIVITY X'!#REF!,'ACTIVITY X'!#REF!,'ACTIVITY X'!#REF!</definedName>
    <definedName name="Z_AFBE5AE1_1CA6_481D_81D7_5757B2A75701_.wvu.Cols" localSheetId="2" hidden="1">Summary!$E:$F,Summary!$H:$H</definedName>
    <definedName name="_xlnm.Print_Area" localSheetId="3">'ACTIVITY 1'!$A$1:$I$164</definedName>
    <definedName name="_xlnm.Print_Area" localSheetId="4">'ACTIVITY 2'!$A$1:$I$164</definedName>
    <definedName name="_xlnm.Print_Area" localSheetId="5">'ACTIVITY X'!$A$1:$I$164</definedName>
    <definedName name="_xlnm.Print_Area" localSheetId="2">Summary!$A$1:$R$93</definedName>
  </definedNames>
  <calcPr calcId="162913"/>
  <customWorkbookViews>
    <customWorkbookView name="OVERHAND Henrik (GROW) - Personal View" guid="{5B0FECD7-FF61-4264-89CB-2812185D7C6D}" mergeInterval="0" personalView="1" maximized="1" xWindow="-8" yWindow="-8" windowWidth="1936" windowHeight="1056" activeSheetId="3"/>
    <customWorkbookView name="ROSSIGNOL Francois (ENTR) - Personal View" guid="{AFBE5AE1-1CA6-481D-81D7-5757B2A75701}" mergeInterval="0" personalView="1" maximized="1" windowWidth="1360" windowHeight="539"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4" i="14" l="1"/>
  <c r="C146" i="14"/>
  <c r="H145" i="14"/>
  <c r="H144" i="14"/>
  <c r="H143" i="14"/>
  <c r="H146" i="14" s="1"/>
  <c r="H134" i="14"/>
  <c r="H133" i="14"/>
  <c r="H132" i="14"/>
  <c r="H131" i="14"/>
  <c r="H130" i="14"/>
  <c r="H129" i="14"/>
  <c r="H136" i="14" s="1"/>
  <c r="H122" i="14"/>
  <c r="H121" i="14"/>
  <c r="H120" i="14"/>
  <c r="H124" i="14" s="1"/>
  <c r="G113" i="14"/>
  <c r="G115" i="14" s="1"/>
  <c r="H112" i="14"/>
  <c r="H111" i="14"/>
  <c r="H110" i="14"/>
  <c r="H113" i="14" s="1"/>
  <c r="G105" i="14"/>
  <c r="E104" i="14"/>
  <c r="H104" i="14" s="1"/>
  <c r="H103" i="14"/>
  <c r="E103" i="14"/>
  <c r="E102" i="14"/>
  <c r="H102" i="14" s="1"/>
  <c r="H105" i="14" s="1"/>
  <c r="G98" i="14"/>
  <c r="E97" i="14"/>
  <c r="H97" i="14" s="1"/>
  <c r="H96" i="14"/>
  <c r="E96" i="14"/>
  <c r="E95" i="14"/>
  <c r="H95" i="14" s="1"/>
  <c r="H98" i="14" s="1"/>
  <c r="H74" i="14"/>
  <c r="C66" i="14"/>
  <c r="H65" i="14"/>
  <c r="H64" i="14"/>
  <c r="H63" i="14"/>
  <c r="H66" i="14" s="1"/>
  <c r="H54" i="14"/>
  <c r="H53" i="14"/>
  <c r="H52" i="14"/>
  <c r="H51" i="14"/>
  <c r="H50" i="14"/>
  <c r="H49" i="14"/>
  <c r="H56" i="14" s="1"/>
  <c r="H42" i="14"/>
  <c r="H41" i="14"/>
  <c r="H40" i="14"/>
  <c r="H44" i="14" s="1"/>
  <c r="G33" i="14"/>
  <c r="G35" i="14" s="1"/>
  <c r="H32" i="14"/>
  <c r="H31" i="14"/>
  <c r="H30" i="14"/>
  <c r="H33" i="14" s="1"/>
  <c r="G25" i="14"/>
  <c r="E24" i="14"/>
  <c r="H24" i="14" s="1"/>
  <c r="H23" i="14"/>
  <c r="E23" i="14"/>
  <c r="E22" i="14"/>
  <c r="H22" i="14" s="1"/>
  <c r="H25" i="14" s="1"/>
  <c r="G18" i="14"/>
  <c r="E17" i="14"/>
  <c r="H17" i="14" s="1"/>
  <c r="H16" i="14"/>
  <c r="E16" i="14"/>
  <c r="E15" i="14"/>
  <c r="H15" i="14" s="1"/>
  <c r="H18" i="14" s="1"/>
  <c r="H154" i="13"/>
  <c r="C146" i="13"/>
  <c r="H145" i="13"/>
  <c r="H144" i="13"/>
  <c r="H143" i="13"/>
  <c r="H146" i="13" s="1"/>
  <c r="H134" i="13"/>
  <c r="H133" i="13"/>
  <c r="H132" i="13"/>
  <c r="H131" i="13"/>
  <c r="H130" i="13"/>
  <c r="H129" i="13"/>
  <c r="H136" i="13" s="1"/>
  <c r="H122" i="13"/>
  <c r="H121" i="13"/>
  <c r="H120" i="13"/>
  <c r="H124" i="13" s="1"/>
  <c r="G113" i="13"/>
  <c r="G115" i="13" s="1"/>
  <c r="H112" i="13"/>
  <c r="H111" i="13"/>
  <c r="H110" i="13"/>
  <c r="H113" i="13" s="1"/>
  <c r="G105" i="13"/>
  <c r="E104" i="13"/>
  <c r="H104" i="13" s="1"/>
  <c r="H103" i="13"/>
  <c r="E103" i="13"/>
  <c r="E102" i="13"/>
  <c r="H102" i="13" s="1"/>
  <c r="H105" i="13" s="1"/>
  <c r="G98" i="13"/>
  <c r="E97" i="13"/>
  <c r="H97" i="13" s="1"/>
  <c r="H96" i="13"/>
  <c r="E96" i="13"/>
  <c r="E95" i="13"/>
  <c r="H95" i="13" s="1"/>
  <c r="H98" i="13" s="1"/>
  <c r="H74" i="13"/>
  <c r="C66" i="13"/>
  <c r="H65" i="13"/>
  <c r="H64" i="13"/>
  <c r="H63" i="13"/>
  <c r="H66" i="13" s="1"/>
  <c r="H54" i="13"/>
  <c r="H53" i="13"/>
  <c r="H52" i="13"/>
  <c r="H51" i="13"/>
  <c r="H50" i="13"/>
  <c r="H49" i="13"/>
  <c r="H56" i="13" s="1"/>
  <c r="H42" i="13"/>
  <c r="H41" i="13"/>
  <c r="H40" i="13"/>
  <c r="H44" i="13" s="1"/>
  <c r="G33" i="13"/>
  <c r="G35" i="13" s="1"/>
  <c r="H32" i="13"/>
  <c r="H31" i="13"/>
  <c r="H30" i="13"/>
  <c r="H33" i="13" s="1"/>
  <c r="G25" i="13"/>
  <c r="E24" i="13"/>
  <c r="H24" i="13" s="1"/>
  <c r="H23" i="13"/>
  <c r="E23" i="13"/>
  <c r="E22" i="13"/>
  <c r="H22" i="13" s="1"/>
  <c r="H25" i="13" s="1"/>
  <c r="G18" i="13"/>
  <c r="E17" i="13"/>
  <c r="H17" i="13" s="1"/>
  <c r="H16" i="13"/>
  <c r="E16" i="13"/>
  <c r="E15" i="13"/>
  <c r="H15" i="13" s="1"/>
  <c r="H18" i="13" s="1"/>
  <c r="H154" i="6"/>
  <c r="C146" i="6"/>
  <c r="H145" i="6"/>
  <c r="H144" i="6"/>
  <c r="H143" i="6"/>
  <c r="H146" i="6" s="1"/>
  <c r="H156" i="6" s="1"/>
  <c r="H134" i="6"/>
  <c r="H133" i="6"/>
  <c r="H132" i="6"/>
  <c r="H131" i="6"/>
  <c r="H130" i="6"/>
  <c r="H136" i="6" s="1"/>
  <c r="H129" i="6"/>
  <c r="H122" i="6"/>
  <c r="H121" i="6"/>
  <c r="H124" i="6" s="1"/>
  <c r="H120" i="6"/>
  <c r="G115" i="6"/>
  <c r="G113" i="6"/>
  <c r="H112" i="6"/>
  <c r="H111" i="6"/>
  <c r="H110" i="6"/>
  <c r="H113" i="6" s="1"/>
  <c r="G105" i="6"/>
  <c r="E104" i="6"/>
  <c r="H104" i="6" s="1"/>
  <c r="E103" i="6"/>
  <c r="H103" i="6" s="1"/>
  <c r="E102" i="6"/>
  <c r="H102" i="6" s="1"/>
  <c r="H105" i="6" s="1"/>
  <c r="G98" i="6"/>
  <c r="E97" i="6"/>
  <c r="H97" i="6" s="1"/>
  <c r="E96" i="6"/>
  <c r="H96" i="6" s="1"/>
  <c r="E95" i="6"/>
  <c r="H95" i="6" s="1"/>
  <c r="H98" i="6" s="1"/>
  <c r="H76" i="13" l="1"/>
  <c r="H156" i="13"/>
  <c r="H76" i="14"/>
  <c r="H156" i="14"/>
  <c r="H35" i="13"/>
  <c r="H115" i="13"/>
  <c r="H35" i="14"/>
  <c r="H115" i="14"/>
  <c r="H115" i="6"/>
  <c r="H159" i="6" s="1"/>
  <c r="H40" i="6"/>
  <c r="H79" i="14" l="1"/>
  <c r="H159" i="13"/>
  <c r="H79" i="13"/>
  <c r="H159" i="14"/>
  <c r="H162" i="6"/>
  <c r="H164" i="6" s="1"/>
  <c r="H74" i="6"/>
  <c r="C66" i="6"/>
  <c r="H65" i="6"/>
  <c r="H64" i="6"/>
  <c r="H63" i="6"/>
  <c r="H54" i="6"/>
  <c r="H53" i="6"/>
  <c r="H52" i="6"/>
  <c r="H51" i="6"/>
  <c r="H50" i="6"/>
  <c r="H49" i="6"/>
  <c r="H42" i="6"/>
  <c r="H41" i="6"/>
  <c r="G33" i="6"/>
  <c r="H32" i="6"/>
  <c r="H31" i="6"/>
  <c r="H30" i="6"/>
  <c r="G25" i="6"/>
  <c r="E24" i="6"/>
  <c r="H24" i="6" s="1"/>
  <c r="E23" i="6"/>
  <c r="H23" i="6" s="1"/>
  <c r="E22" i="6"/>
  <c r="H22" i="6" s="1"/>
  <c r="H25" i="6" s="1"/>
  <c r="G18" i="6"/>
  <c r="E17" i="6"/>
  <c r="H17" i="6" s="1"/>
  <c r="E16" i="6"/>
  <c r="H16" i="6" s="1"/>
  <c r="E15" i="6"/>
  <c r="H162" i="13" l="1"/>
  <c r="H164" i="13"/>
  <c r="H82" i="14"/>
  <c r="H84" i="14" s="1"/>
  <c r="H162" i="14"/>
  <c r="H164" i="14"/>
  <c r="H82" i="13"/>
  <c r="H84" i="13" s="1"/>
  <c r="G35" i="6"/>
  <c r="H33" i="6"/>
  <c r="H15" i="6"/>
  <c r="H18" i="6" s="1"/>
  <c r="H35" i="6" s="1"/>
  <c r="H44" i="6"/>
  <c r="H56" i="6"/>
  <c r="H66" i="6"/>
  <c r="H76" i="6" s="1"/>
  <c r="J14" i="2"/>
  <c r="K14" i="2" s="1"/>
  <c r="J13" i="2"/>
  <c r="K13" i="2" s="1"/>
  <c r="H79" i="6" l="1"/>
  <c r="H82" i="6" s="1"/>
  <c r="H84" i="6" s="1"/>
  <c r="K16" i="2"/>
  <c r="J16" i="2"/>
</calcChain>
</file>

<file path=xl/sharedStrings.xml><?xml version="1.0" encoding="utf-8"?>
<sst xmlns="http://schemas.openxmlformats.org/spreadsheetml/2006/main" count="615" uniqueCount="169">
  <si>
    <t>ACTIVITY</t>
  </si>
  <si>
    <t>STUDY</t>
  </si>
  <si>
    <t>DESIGN</t>
  </si>
  <si>
    <t>PROTOTYPING</t>
  </si>
  <si>
    <t>TESTING QUALIFICATION</t>
  </si>
  <si>
    <t xml:space="preserve">CERTIFICATION </t>
  </si>
  <si>
    <t>LIFECYCLE TECHNOLOGIES</t>
  </si>
  <si>
    <t>WP 1</t>
  </si>
  <si>
    <t>Staff Category</t>
  </si>
  <si>
    <t>Period covered</t>
  </si>
  <si>
    <t>All amounts in €</t>
  </si>
  <si>
    <t>Total Employees (or equivalent)</t>
  </si>
  <si>
    <t>Total natural persons under direct contract and seconded persons</t>
  </si>
  <si>
    <t>A. Direct personnel costs</t>
  </si>
  <si>
    <t>A. DIRECT PERSONNEL COSTS</t>
  </si>
  <si>
    <t>B. TOTAL TRAVEL COSTS</t>
  </si>
  <si>
    <t>C. DIRECT COSTS OF SUBCONTRACTING</t>
  </si>
  <si>
    <t>Description of tasks subcontracted</t>
  </si>
  <si>
    <t>Sub-Contractor name</t>
  </si>
  <si>
    <t>C. TOTAL DIRECT COSTS OF SUBCONTRACTING</t>
  </si>
  <si>
    <t>E. Other direct costs</t>
  </si>
  <si>
    <t>E.1 Equipment</t>
  </si>
  <si>
    <t>E.2 Other goods and services</t>
  </si>
  <si>
    <t>E. OTHER DIRECT COSTS</t>
  </si>
  <si>
    <t xml:space="preserve">[D. Direct costs of financial support] </t>
  </si>
  <si>
    <t>[D.1 Financial support]</t>
  </si>
  <si>
    <t>[D.2 Prizes]</t>
  </si>
  <si>
    <t>TOTAL E. OTHER DIRECT COSTS</t>
  </si>
  <si>
    <t>Total Equipment</t>
  </si>
  <si>
    <t>Total Other goods and services</t>
  </si>
  <si>
    <t>Description Equipment</t>
  </si>
  <si>
    <t>Total Cost of equipment</t>
  </si>
  <si>
    <t>Description goods and services</t>
  </si>
  <si>
    <t>TOTAL DIRECT COSTS</t>
  </si>
  <si>
    <t>TOTAL INDIRECT COSTS</t>
  </si>
  <si>
    <r>
      <rPr>
        <sz val="12"/>
        <rFont val="Webdings"/>
        <family val="1"/>
        <charset val="2"/>
      </rPr>
      <t>i</t>
    </r>
    <r>
      <rPr>
        <sz val="12"/>
        <rFont val="Times New Roman"/>
        <family val="1"/>
      </rPr>
      <t xml:space="preserve"> </t>
    </r>
    <r>
      <rPr>
        <sz val="11"/>
        <rFont val="Calibri"/>
        <family val="2"/>
        <scheme val="minor"/>
      </rPr>
      <t>print format A4 landscape</t>
    </r>
  </si>
  <si>
    <t>ESTIMATED BUDGET FOR THE ACTION</t>
  </si>
  <si>
    <r>
      <t xml:space="preserve">Estimated eligible </t>
    </r>
    <r>
      <rPr>
        <b/>
        <vertAlign val="superscript"/>
        <sz val="14"/>
        <rFont val="Calibri"/>
        <family val="2"/>
      </rPr>
      <t>1</t>
    </r>
    <r>
      <rPr>
        <b/>
        <sz val="14"/>
        <rFont val="Calibri"/>
        <family val="2"/>
      </rPr>
      <t xml:space="preserve"> </t>
    </r>
    <r>
      <rPr>
        <b/>
        <sz val="11"/>
        <rFont val="Calibri"/>
        <family val="2"/>
      </rPr>
      <t>costs (per budget category)</t>
    </r>
  </si>
  <si>
    <r>
      <t>EU contribution</t>
    </r>
    <r>
      <rPr>
        <b/>
        <vertAlign val="superscript"/>
        <sz val="14"/>
        <rFont val="Calibri"/>
        <family val="2"/>
        <scheme val="minor"/>
      </rPr>
      <t>2</t>
    </r>
  </si>
  <si>
    <t>Additional information</t>
  </si>
  <si>
    <t>Action's estimated receipts</t>
  </si>
  <si>
    <t>B. Direct travel and subsistence costs</t>
  </si>
  <si>
    <t>C. Direct costs of subcontracting</t>
  </si>
  <si>
    <r>
      <t>F. Indirect costs</t>
    </r>
    <r>
      <rPr>
        <b/>
        <vertAlign val="superscript"/>
        <sz val="14"/>
        <rFont val="Calibri"/>
        <family val="2"/>
      </rPr>
      <t xml:space="preserve">3 </t>
    </r>
  </si>
  <si>
    <t>Total costs</t>
  </si>
  <si>
    <r>
      <t>Reimbursement rate %</t>
    </r>
    <r>
      <rPr>
        <b/>
        <vertAlign val="superscript"/>
        <sz val="14"/>
        <rFont val="Calibri"/>
        <family val="2"/>
        <scheme val="minor"/>
      </rPr>
      <t>4</t>
    </r>
  </si>
  <si>
    <r>
      <t>Maximum EU contribution</t>
    </r>
    <r>
      <rPr>
        <b/>
        <vertAlign val="superscript"/>
        <sz val="14"/>
        <rFont val="Calibri"/>
        <family val="2"/>
      </rPr>
      <t>5</t>
    </r>
    <r>
      <rPr>
        <b/>
        <sz val="11"/>
        <rFont val="Calibri"/>
        <family val="2"/>
      </rPr>
      <t xml:space="preserve"> </t>
    </r>
  </si>
  <si>
    <r>
      <t>Maximum grant amount</t>
    </r>
    <r>
      <rPr>
        <b/>
        <vertAlign val="superscript"/>
        <sz val="14"/>
        <rFont val="Calibri"/>
        <family val="2"/>
      </rPr>
      <t>6</t>
    </r>
  </si>
  <si>
    <t>Estimated costs of associated partners</t>
  </si>
  <si>
    <t>Income generated by the action</t>
  </si>
  <si>
    <t>A.1  Employees (or equivalent)</t>
  </si>
  <si>
    <t>B.1 Travel</t>
  </si>
  <si>
    <t>B. Subsistence</t>
  </si>
  <si>
    <t>A.2 Natural persons under direct contract and seconded persons</t>
  </si>
  <si>
    <t>Cost form</t>
  </si>
  <si>
    <t>Actual</t>
  </si>
  <si>
    <t xml:space="preserve">Actual </t>
  </si>
  <si>
    <r>
      <t>Unit</t>
    </r>
    <r>
      <rPr>
        <vertAlign val="superscript"/>
        <sz val="14"/>
        <color theme="0" tint="-0.499984740745262"/>
        <rFont val="Calibri"/>
        <family val="2"/>
        <scheme val="minor"/>
      </rPr>
      <t>7</t>
    </r>
  </si>
  <si>
    <t>a</t>
  </si>
  <si>
    <t>b1</t>
  </si>
  <si>
    <t>[b2]</t>
  </si>
  <si>
    <t>No</t>
  </si>
  <si>
    <r>
      <t xml:space="preserve">Total </t>
    </r>
    <r>
      <rPr>
        <i/>
        <sz val="10"/>
        <color theme="0" tint="-0.499984740745262"/>
        <rFont val="Calibri"/>
        <family val="2"/>
        <scheme val="minor"/>
      </rPr>
      <t>[b2]</t>
    </r>
  </si>
  <si>
    <t>c</t>
  </si>
  <si>
    <t xml:space="preserve"> [d ]</t>
  </si>
  <si>
    <t>e</t>
  </si>
  <si>
    <t>h</t>
  </si>
  <si>
    <t>i = g * h</t>
  </si>
  <si>
    <t>j</t>
  </si>
  <si>
    <t>(i)</t>
  </si>
  <si>
    <t>k</t>
  </si>
  <si>
    <t>Studies</t>
  </si>
  <si>
    <t>1 [short name beneficiary]</t>
  </si>
  <si>
    <t>[short name linked third party]</t>
  </si>
  <si>
    <t>[short name associated partner]</t>
  </si>
  <si>
    <t>Total beneficiary</t>
  </si>
  <si>
    <t>2 [short name beneficiary]</t>
  </si>
  <si>
    <t xml:space="preserve">Total beneficiary </t>
  </si>
  <si>
    <t>Total feasibility studies</t>
  </si>
  <si>
    <t>Design</t>
  </si>
  <si>
    <t>Total design</t>
  </si>
  <si>
    <t>Prototyping</t>
  </si>
  <si>
    <t>Total prototyping</t>
  </si>
  <si>
    <t>Testing</t>
  </si>
  <si>
    <t>Total testing</t>
  </si>
  <si>
    <t>Qualification</t>
  </si>
  <si>
    <t xml:space="preserve">Total beneficiary  </t>
  </si>
  <si>
    <t>Total qualification</t>
  </si>
  <si>
    <t>Certification</t>
  </si>
  <si>
    <t>Total certification</t>
  </si>
  <si>
    <t>Lifecycle technologies</t>
  </si>
  <si>
    <t>Total lifecycle technologies</t>
  </si>
  <si>
    <t>Total consortium</t>
  </si>
  <si>
    <t>The following Articles refer to the Model Grant Agreement (MGA):</t>
  </si>
  <si>
    <r>
      <rPr>
        <vertAlign val="superscript"/>
        <sz val="14"/>
        <rFont val="Calibri"/>
        <family val="2"/>
        <scheme val="minor"/>
      </rPr>
      <t>1</t>
    </r>
    <r>
      <rPr>
        <sz val="11"/>
        <rFont val="Calibri"/>
        <family val="2"/>
        <scheme val="minor"/>
      </rPr>
      <t xml:space="preserve"> See Article 7 for the eligibility conditions. All amounts must be expressed in EUR (see Article 26 for the conversion rules).</t>
    </r>
  </si>
  <si>
    <r>
      <rPr>
        <vertAlign val="superscript"/>
        <sz val="14"/>
        <rFont val="Calibri"/>
        <family val="2"/>
        <scheme val="minor"/>
      </rPr>
      <t>2</t>
    </r>
    <r>
      <rPr>
        <sz val="11"/>
        <rFont val="Calibri"/>
        <family val="2"/>
        <scheme val="minor"/>
      </rPr>
      <t xml:space="preserve">  The consortium remains free to decide on a different internal distribution of the EU funding (via the consortium agreement; see Article 9). </t>
    </r>
  </si>
  <si>
    <r>
      <rPr>
        <vertAlign val="superscript"/>
        <sz val="14"/>
        <rFont val="Calibri"/>
        <family val="2"/>
        <scheme val="minor"/>
      </rPr>
      <t>3</t>
    </r>
    <r>
      <rPr>
        <sz val="11"/>
        <rFont val="Calibri"/>
        <family val="2"/>
        <scheme val="minor"/>
      </rPr>
      <t xml:space="preserve"> Indirect costs already covered by an operating grant (receive</t>
    </r>
    <r>
      <rPr>
        <sz val="11"/>
        <rFont val="Calibri"/>
        <family val="2"/>
      </rPr>
      <t>d under any EU or Euratom funding programme) are ineligible (see Article 7.3). Therefore, a beneficiary/linked third party that receives an operating grant during the action duration cannot declare indirect costs for the year(s)/reporting period(s) covered by the operating grant, unless they can demonstrate that the operating grant does not cover any costs of the action (see Article 7.2.F). This requires specific accounting tools. Please immediately contact us for details.</t>
    </r>
  </si>
  <si>
    <r>
      <rPr>
        <vertAlign val="superscript"/>
        <sz val="14"/>
        <rFont val="Calibri"/>
        <family val="2"/>
      </rPr>
      <t xml:space="preserve">4   </t>
    </r>
    <r>
      <rPr>
        <sz val="11"/>
        <rFont val="Calibri"/>
        <family val="2"/>
      </rPr>
      <t>See Article 4 for the reimbursement rate(s).</t>
    </r>
  </si>
  <si>
    <r>
      <rPr>
        <vertAlign val="superscript"/>
        <sz val="14"/>
        <rFont val="Calibri"/>
        <family val="2"/>
        <scheme val="minor"/>
      </rPr>
      <t xml:space="preserve">5 </t>
    </r>
    <r>
      <rPr>
        <sz val="11"/>
        <rFont val="Calibri"/>
        <family val="2"/>
        <scheme val="minor"/>
      </rPr>
      <t>This is the</t>
    </r>
    <r>
      <rPr>
        <i/>
        <sz val="11"/>
        <rFont val="Calibri"/>
        <family val="2"/>
      </rPr>
      <t xml:space="preserve"> theoretical</t>
    </r>
    <r>
      <rPr>
        <sz val="11"/>
        <rFont val="Calibri"/>
        <family val="2"/>
      </rPr>
      <t xml:space="preserve"> amount of the EU contribution (when the reimbursement rate is applied to all the budgeted costs). You may request less, up to your maximum grant amount.</t>
    </r>
  </si>
  <si>
    <r>
      <rPr>
        <vertAlign val="superscript"/>
        <sz val="14"/>
        <rFont val="Calibri"/>
        <family val="2"/>
      </rPr>
      <t>6</t>
    </r>
    <r>
      <rPr>
        <sz val="11"/>
        <rFont val="Calibri"/>
        <family val="2"/>
      </rPr>
      <t xml:space="preserve"> The 'maximum grant amount' is the maximum grant amount decided by the granting authority. It normally corresponds to the requested grant, but may be lower.</t>
    </r>
  </si>
  <si>
    <r>
      <rPr>
        <vertAlign val="superscript"/>
        <sz val="14"/>
        <rFont val="Calibri"/>
        <family val="2"/>
      </rPr>
      <t>7</t>
    </r>
    <r>
      <rPr>
        <sz val="14"/>
        <rFont val="Calibri"/>
        <family val="2"/>
      </rPr>
      <t xml:space="preserve"> </t>
    </r>
    <r>
      <rPr>
        <sz val="11"/>
        <rFont val="Calibri"/>
        <family val="2"/>
      </rPr>
      <t>See Annex 2a 'Additional information on the estimated budget' for the details (units, cost per unit).</t>
    </r>
  </si>
  <si>
    <r>
      <rPr>
        <vertAlign val="superscript"/>
        <sz val="14"/>
        <rFont val="Calibri"/>
        <family val="2"/>
      </rPr>
      <t>8</t>
    </r>
    <r>
      <rPr>
        <sz val="11"/>
        <rFont val="Calibri"/>
        <family val="2"/>
      </rPr>
      <t xml:space="preserve"> See Article 7.2.F for the flat-rate.</t>
    </r>
  </si>
  <si>
    <t>Costs for WP</t>
  </si>
  <si>
    <t>A. TOTAL DIRECT PERSONNEL COSTS FOR WP</t>
  </si>
  <si>
    <t>Costs for Subcontractor</t>
  </si>
  <si>
    <t>Cost</t>
  </si>
  <si>
    <t>Cost for project</t>
  </si>
  <si>
    <t>F. RATE INDIRECT COSTS (fixed rate of 25 percent)</t>
  </si>
  <si>
    <t>DELIVERABLE(S)</t>
  </si>
  <si>
    <t>Unit cost if relevant</t>
  </si>
  <si>
    <t>Quantity if relevant</t>
  </si>
  <si>
    <t>Description of cost method calculation</t>
  </si>
  <si>
    <t>Other relevant information</t>
  </si>
  <si>
    <t>Rows can be inserted (check validity of sub-totals and totals then)</t>
  </si>
  <si>
    <t xml:space="preserve">Only complete grey shaded cells: </t>
  </si>
  <si>
    <t>Beneficiaries and/or WP can be added as per project requirement: totals must be amended accordingly.</t>
  </si>
  <si>
    <t>B. TRAVEL COSTS AND SUBSISTENCE COST</t>
  </si>
  <si>
    <r>
      <t xml:space="preserve">f = 
flat-rate * (a + b1 +b2 </t>
    </r>
    <r>
      <rPr>
        <sz val="10"/>
        <rFont val="Calibri"/>
        <family val="2"/>
        <scheme val="minor"/>
      </rPr>
      <t>+ e)</t>
    </r>
  </si>
  <si>
    <t>g = 
a+ b1 +b2 + c + e + f</t>
  </si>
  <si>
    <t>Annual Staff Costs</t>
  </si>
  <si>
    <t>Description of costs (National meeting, International meeting, Workshop, Conference etc,)</t>
  </si>
  <si>
    <t>Service life</t>
  </si>
  <si>
    <t>Usage rate</t>
  </si>
  <si>
    <t>Period of use</t>
  </si>
  <si>
    <t>Total amount payable for depreciation (Cost for project)</t>
  </si>
  <si>
    <r>
      <t>Flat-rate</t>
    </r>
    <r>
      <rPr>
        <b/>
        <vertAlign val="superscript"/>
        <sz val="14"/>
        <rFont val="Calibri"/>
        <family val="2"/>
      </rPr>
      <t>8</t>
    </r>
  </si>
  <si>
    <t>All costs of all activities must be provided in this document: add as many tabs as required</t>
  </si>
  <si>
    <t>A.3. SME owners and natural person beneficiaries</t>
  </si>
  <si>
    <t>A1 Employees (or equivalent)</t>
  </si>
  <si>
    <t>Actual Annual productive time (days)</t>
  </si>
  <si>
    <t>Daily rate</t>
  </si>
  <si>
    <t xml:space="preserve">Direct days used for WP </t>
  </si>
  <si>
    <t>A2 Natural persons under direct contract and seconded persons</t>
  </si>
  <si>
    <t>Other info (nature of SME, nature of tasks)</t>
  </si>
  <si>
    <t>Amount per unit (‘Daily rate’)</t>
  </si>
  <si>
    <t xml:space="preserve">Units: Actual days worked used for WP </t>
  </si>
  <si>
    <t>Total SME owners and natural person beneficiaries</t>
  </si>
  <si>
    <t>MODEL ANNEX 2 EDIDP</t>
  </si>
  <si>
    <t>Estimated costs per day (if applicable)</t>
  </si>
  <si>
    <t>Number of days foreseen (if applicable)</t>
  </si>
  <si>
    <t>WP X</t>
  </si>
  <si>
    <t>TOTAL COSTS WP X</t>
  </si>
  <si>
    <t>BENEFICIARY X WP X</t>
  </si>
  <si>
    <t>TOTAL COSTS BENEFICIARY X WP X</t>
  </si>
  <si>
    <t>BENEFICIARY 1 WP 1</t>
  </si>
  <si>
    <t>TOTAL COSTS BENEFICIARY 1 WP 1</t>
  </si>
  <si>
    <t>Name</t>
  </si>
  <si>
    <t>Equivalent Staff Category</t>
  </si>
  <si>
    <t>Name of Staff</t>
  </si>
  <si>
    <t>Number of travels</t>
  </si>
  <si>
    <t>Transport costs</t>
  </si>
  <si>
    <t>Number of Units (nights spent in mission)</t>
  </si>
  <si>
    <t xml:space="preserve">A3 SME owners and natural person beneficiaries </t>
  </si>
  <si>
    <t>TOTAL COST OF THE ACTIVITY</t>
  </si>
  <si>
    <t>TOTAL COST OF WP 1</t>
  </si>
  <si>
    <t>TOTAL COST OF WP X</t>
  </si>
  <si>
    <t>European Defence Industrial Development Programme</t>
  </si>
  <si>
    <t>Topic identifier:</t>
  </si>
  <si>
    <t>Proposal ID:</t>
  </si>
  <si>
    <t>v1.0 – April 2019</t>
  </si>
  <si>
    <t>Proposal acronym:</t>
  </si>
  <si>
    <t>ANNEX 2 to the submission form</t>
  </si>
  <si>
    <t>Annex 2 - Budget table - Actual costs</t>
  </si>
  <si>
    <t>Please refer to section 5.2.1 of the guide for applicants for guidance on how to fill the table.</t>
  </si>
  <si>
    <t>The tables in this Annex shall be filled in by the applicants as part of section 5 (Budget) of the submission form.</t>
  </si>
  <si>
    <t>Hotel costs/daily allowance</t>
  </si>
  <si>
    <t xml:space="preserve">Table should be filled in for each beneficiary and each work package for each activity. </t>
  </si>
  <si>
    <t>Please replicate the table template when needed.</t>
  </si>
  <si>
    <t xml:space="preserve">Table should be filled in for each beneficiary and each work package for each activity.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</si>
</sst>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quot;"/>
    <numFmt numFmtId="165" formatCode="_-* #,##0\ _€_-;\-* #,##0\ _€_-;_-* &quot;-&quot;??\ _€_-;_-@_-"/>
    <numFmt numFmtId="166" formatCode="#,##0.00\ &quot;€&quot;"/>
    <numFmt numFmtId="167" formatCode="&quot;€&quot;\ #,##0"/>
  </numFmts>
  <fonts count="4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name val="Times New Roman"/>
      <family val="1"/>
    </font>
    <font>
      <sz val="12"/>
      <name val="Webdings"/>
      <family val="1"/>
      <charset val="2"/>
    </font>
    <font>
      <sz val="11"/>
      <name val="Calibri"/>
      <family val="2"/>
      <scheme val="minor"/>
    </font>
    <font>
      <b/>
      <sz val="12"/>
      <color rgb="FF0088CC"/>
      <name val="Times New Roman"/>
      <family val="1"/>
    </font>
    <font>
      <b/>
      <sz val="12"/>
      <color rgb="FF0000FF"/>
      <name val="Times New Roman"/>
      <family val="1"/>
    </font>
    <font>
      <b/>
      <sz val="12"/>
      <name val="Times New Roman"/>
      <family val="1"/>
    </font>
    <font>
      <b/>
      <vertAlign val="superscript"/>
      <sz val="14"/>
      <name val="Calibri"/>
      <family val="2"/>
    </font>
    <font>
      <b/>
      <sz val="14"/>
      <name val="Calibri"/>
      <family val="2"/>
    </font>
    <font>
      <b/>
      <sz val="11"/>
      <name val="Calibri"/>
      <family val="2"/>
    </font>
    <font>
      <b/>
      <vertAlign val="superscript"/>
      <sz val="14"/>
      <name val="Calibri"/>
      <family val="2"/>
      <scheme val="minor"/>
    </font>
    <font>
      <b/>
      <i/>
      <sz val="11"/>
      <color theme="0" tint="-0.499984740745262"/>
      <name val="Calibri"/>
      <family val="2"/>
      <scheme val="minor"/>
    </font>
    <font>
      <i/>
      <sz val="10"/>
      <name val="Calibri"/>
      <family val="2"/>
      <scheme val="minor"/>
    </font>
    <font>
      <i/>
      <sz val="10"/>
      <color theme="0" tint="-0.499984740745262"/>
      <name val="Calibri"/>
      <family val="2"/>
      <scheme val="minor"/>
    </font>
    <font>
      <b/>
      <sz val="10"/>
      <name val="Calibri"/>
      <family val="2"/>
      <scheme val="minor"/>
    </font>
    <font>
      <b/>
      <sz val="10"/>
      <color theme="0"/>
      <name val="Calibri"/>
      <family val="2"/>
      <scheme val="minor"/>
    </font>
    <font>
      <sz val="10"/>
      <color theme="0" tint="-0.499984740745262"/>
      <name val="Calibri"/>
      <family val="2"/>
      <scheme val="minor"/>
    </font>
    <font>
      <vertAlign val="superscript"/>
      <sz val="14"/>
      <color theme="0" tint="-0.499984740745262"/>
      <name val="Calibri"/>
      <family val="2"/>
      <scheme val="minor"/>
    </font>
    <font>
      <sz val="10"/>
      <color theme="0"/>
      <name val="Calibri"/>
      <family val="2"/>
      <scheme val="minor"/>
    </font>
    <font>
      <u/>
      <vertAlign val="superscript"/>
      <sz val="16"/>
      <name val="Calibri"/>
      <family val="2"/>
      <scheme val="minor"/>
    </font>
    <font>
      <u/>
      <sz val="16"/>
      <name val="Calibri"/>
      <family val="2"/>
      <scheme val="minor"/>
    </font>
    <font>
      <vertAlign val="superscript"/>
      <sz val="14"/>
      <name val="Calibri"/>
      <family val="2"/>
      <scheme val="minor"/>
    </font>
    <font>
      <sz val="11"/>
      <name val="Calibri"/>
      <family val="2"/>
    </font>
    <font>
      <vertAlign val="superscript"/>
      <sz val="14"/>
      <name val="Calibri"/>
      <family val="2"/>
    </font>
    <font>
      <i/>
      <sz val="11"/>
      <name val="Calibri"/>
      <family val="2"/>
    </font>
    <font>
      <sz val="14"/>
      <name val="Calibri"/>
      <family val="2"/>
    </font>
    <font>
      <sz val="11"/>
      <color rgb="FF000000"/>
      <name val="Calibri"/>
      <family val="2"/>
      <scheme val="minor"/>
    </font>
    <font>
      <i/>
      <u/>
      <sz val="12"/>
      <color theme="1"/>
      <name val="Calibri"/>
      <family val="2"/>
      <scheme val="minor"/>
    </font>
    <font>
      <b/>
      <i/>
      <sz val="11"/>
      <name val="Calibri"/>
      <family val="2"/>
      <scheme val="minor"/>
    </font>
    <font>
      <b/>
      <i/>
      <sz val="12"/>
      <color theme="1"/>
      <name val="Times New Roman"/>
      <family val="1"/>
    </font>
    <font>
      <b/>
      <sz val="14"/>
      <color rgb="FF3366CC"/>
      <name val="Calibri"/>
      <family val="2"/>
      <scheme val="minor"/>
    </font>
    <font>
      <b/>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5D9F1"/>
        <bgColor indexed="64"/>
      </patternFill>
    </fill>
    <fill>
      <patternFill patternType="solid">
        <fgColor rgb="FFEEF3F8"/>
        <bgColor indexed="64"/>
      </patternFill>
    </fill>
    <fill>
      <patternFill patternType="solid">
        <fgColor rgb="FFEEF1F8"/>
        <bgColor indexed="64"/>
      </patternFill>
    </fill>
    <fill>
      <patternFill patternType="solid">
        <fgColor theme="4" tint="0.59999389629810485"/>
        <bgColor indexed="64"/>
      </patternFill>
    </fill>
    <fill>
      <patternFill patternType="solid">
        <fgColor theme="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theme="0"/>
      </top>
      <bottom style="medium">
        <color theme="0"/>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theme="0"/>
      </top>
      <bottom style="thin">
        <color indexed="64"/>
      </bottom>
      <diagonal/>
    </border>
    <border>
      <left style="thin">
        <color theme="0"/>
      </left>
      <right/>
      <top/>
      <bottom/>
      <diagonal/>
    </border>
    <border>
      <left style="medium">
        <color indexed="64"/>
      </left>
      <right style="thin">
        <color indexed="64"/>
      </right>
      <top/>
      <bottom style="medium">
        <color theme="0"/>
      </bottom>
      <diagonal/>
    </border>
    <border>
      <left style="thin">
        <color indexed="64"/>
      </left>
      <right style="thin">
        <color indexed="64"/>
      </right>
      <top/>
      <bottom style="medium">
        <color theme="0"/>
      </bottom>
      <diagonal/>
    </border>
    <border>
      <left style="thin">
        <color indexed="64"/>
      </left>
      <right style="thin">
        <color indexed="64"/>
      </right>
      <top style="thin">
        <color indexed="64"/>
      </top>
      <bottom style="medium">
        <color theme="0"/>
      </bottom>
      <diagonal/>
    </border>
    <border>
      <left/>
      <right/>
      <top/>
      <bottom style="medium">
        <color theme="0"/>
      </bottom>
      <diagonal/>
    </border>
    <border>
      <left style="medium">
        <color indexed="64"/>
      </left>
      <right style="medium">
        <color indexed="64"/>
      </right>
      <top/>
      <bottom style="medium">
        <color theme="0"/>
      </bottom>
      <diagonal/>
    </border>
    <border>
      <left/>
      <right style="medium">
        <color indexed="64"/>
      </right>
      <top/>
      <bottom style="medium">
        <color theme="0"/>
      </bottom>
      <diagonal/>
    </border>
    <border>
      <left style="medium">
        <color indexed="64"/>
      </left>
      <right style="thin">
        <color indexed="64"/>
      </right>
      <top style="medium">
        <color theme="0"/>
      </top>
      <bottom style="medium">
        <color indexed="64"/>
      </bottom>
      <diagonal/>
    </border>
    <border>
      <left style="thin">
        <color indexed="64"/>
      </left>
      <right style="thin">
        <color indexed="64"/>
      </right>
      <top style="medium">
        <color theme="0"/>
      </top>
      <bottom style="medium">
        <color indexed="64"/>
      </bottom>
      <diagonal/>
    </border>
    <border>
      <left/>
      <right/>
      <top style="medium">
        <color theme="0"/>
      </top>
      <bottom/>
      <diagonal/>
    </border>
    <border>
      <left style="medium">
        <color indexed="64"/>
      </left>
      <right style="medium">
        <color indexed="64"/>
      </right>
      <top style="medium">
        <color theme="0"/>
      </top>
      <bottom/>
      <diagonal/>
    </border>
    <border>
      <left/>
      <right style="medium">
        <color indexed="64"/>
      </right>
      <top style="medium">
        <color theme="0"/>
      </top>
      <bottom/>
      <diagonal/>
    </border>
    <border>
      <left style="medium">
        <color indexed="64"/>
      </left>
      <right style="medium">
        <color indexed="64"/>
      </right>
      <top style="medium">
        <color theme="0"/>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theme="0" tint="-0.24994659260841701"/>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theme="0" tint="-0.24994659260841701"/>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theme="0" tint="-0.24994659260841701"/>
      </diagonal>
    </border>
    <border diagonalUp="1">
      <left style="thin">
        <color indexed="64"/>
      </left>
      <right/>
      <top style="thin">
        <color indexed="64"/>
      </top>
      <bottom style="thin">
        <color indexed="64"/>
      </bottom>
      <diagonal style="thin">
        <color theme="0" tint="-0.24994659260841701"/>
      </diagonal>
    </border>
    <border diagonalUp="1">
      <left style="medium">
        <color indexed="64"/>
      </left>
      <right style="medium">
        <color indexed="64"/>
      </right>
      <top style="thin">
        <color indexed="64"/>
      </top>
      <bottom style="thin">
        <color indexed="64"/>
      </bottom>
      <diagonal style="thin">
        <color theme="0" tint="-0.24994659260841701"/>
      </diagonal>
    </border>
    <border diagonalUp="1">
      <left style="medium">
        <color indexed="64"/>
      </left>
      <right style="thin">
        <color indexed="64"/>
      </right>
      <top style="thin">
        <color indexed="64"/>
      </top>
      <bottom style="thin">
        <color indexed="64"/>
      </bottom>
      <diagonal style="thin">
        <color theme="0" tint="-0.24994659260841701"/>
      </diagonal>
    </border>
    <border diagonalUp="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theme="0" tint="-0.24994659260841701"/>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theme="0" tint="-0.24994659260841701"/>
      </diagonal>
    </border>
    <border>
      <left/>
      <right/>
      <top style="thin">
        <color indexed="64"/>
      </top>
      <bottom style="double">
        <color indexed="64"/>
      </bottom>
      <diagonal/>
    </border>
  </borders>
  <cellStyleXfs count="1">
    <xf numFmtId="0" fontId="0" fillId="0" borderId="0"/>
  </cellStyleXfs>
  <cellXfs count="318">
    <xf numFmtId="0" fontId="0" fillId="0" borderId="0" xfId="0"/>
    <xf numFmtId="0" fontId="2" fillId="0" borderId="0" xfId="0" applyFont="1"/>
    <xf numFmtId="0" fontId="4" fillId="0" borderId="0" xfId="0" applyFont="1"/>
    <xf numFmtId="0" fontId="5"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vertical="top"/>
    </xf>
    <xf numFmtId="0" fontId="0" fillId="0" borderId="0" xfId="0" applyAlignment="1">
      <alignment vertical="center"/>
    </xf>
    <xf numFmtId="0" fontId="6" fillId="4" borderId="3" xfId="0" applyFont="1" applyFill="1" applyBorder="1" applyAlignment="1">
      <alignment horizontal="center" vertical="center" wrapText="1"/>
    </xf>
    <xf numFmtId="0" fontId="7" fillId="4" borderId="4" xfId="0" applyFont="1" applyFill="1" applyBorder="1" applyAlignment="1">
      <alignment vertical="top" wrapText="1"/>
    </xf>
    <xf numFmtId="0" fontId="0" fillId="0" borderId="0" xfId="0" applyFill="1" applyBorder="1"/>
    <xf numFmtId="0" fontId="9" fillId="0" borderId="0" xfId="0" applyFont="1"/>
    <xf numFmtId="0" fontId="10" fillId="0" borderId="0" xfId="0" applyFont="1"/>
    <xf numFmtId="0" fontId="0" fillId="3" borderId="11" xfId="0" applyFont="1" applyFill="1" applyBorder="1"/>
    <xf numFmtId="0" fontId="0" fillId="0" borderId="11" xfId="0" applyBorder="1"/>
    <xf numFmtId="0" fontId="0" fillId="0" borderId="12" xfId="0" applyBorder="1"/>
    <xf numFmtId="0" fontId="0" fillId="0" borderId="14" xfId="0" applyBorder="1"/>
    <xf numFmtId="0" fontId="2" fillId="0" borderId="13" xfId="0" applyFont="1" applyBorder="1"/>
    <xf numFmtId="0" fontId="5" fillId="0" borderId="13" xfId="0" applyFont="1" applyBorder="1"/>
    <xf numFmtId="0" fontId="4" fillId="0" borderId="0" xfId="0" applyFont="1" applyBorder="1" applyAlignment="1">
      <alignment horizontal="center"/>
    </xf>
    <xf numFmtId="0" fontId="4" fillId="0" borderId="14" xfId="0" applyFont="1" applyBorder="1"/>
    <xf numFmtId="0" fontId="2" fillId="0" borderId="0" xfId="0" applyFont="1" applyBorder="1"/>
    <xf numFmtId="0" fontId="2" fillId="0" borderId="14" xfId="0" applyFont="1" applyBorder="1"/>
    <xf numFmtId="0" fontId="0" fillId="0" borderId="17" xfId="0" applyBorder="1"/>
    <xf numFmtId="0" fontId="9" fillId="0" borderId="16" xfId="0" applyFont="1" applyBorder="1"/>
    <xf numFmtId="0" fontId="9" fillId="0" borderId="17" xfId="0" applyFont="1" applyBorder="1"/>
    <xf numFmtId="0" fontId="10" fillId="0" borderId="18" xfId="0" applyFont="1" applyBorder="1"/>
    <xf numFmtId="0" fontId="2" fillId="0" borderId="13" xfId="0" applyFont="1" applyFill="1" applyBorder="1"/>
    <xf numFmtId="0" fontId="0" fillId="0" borderId="14" xfId="0" applyFill="1" applyBorder="1"/>
    <xf numFmtId="0" fontId="0" fillId="0" borderId="0" xfId="0" applyFill="1" applyBorder="1" applyAlignment="1">
      <alignment wrapText="1"/>
    </xf>
    <xf numFmtId="0" fontId="0" fillId="0" borderId="13" xfId="0" applyFont="1" applyFill="1" applyBorder="1"/>
    <xf numFmtId="0" fontId="0" fillId="0" borderId="0" xfId="0" applyFont="1" applyFill="1" applyBorder="1"/>
    <xf numFmtId="0" fontId="2" fillId="0" borderId="0" xfId="0" applyFont="1" applyFill="1" applyBorder="1"/>
    <xf numFmtId="0" fontId="2" fillId="0" borderId="14" xfId="0" applyFont="1" applyFill="1" applyBorder="1"/>
    <xf numFmtId="0" fontId="12" fillId="0" borderId="0" xfId="0" applyFont="1" applyAlignment="1">
      <alignment vertical="center" wrapText="1"/>
    </xf>
    <xf numFmtId="0" fontId="16" fillId="0" borderId="0" xfId="0" applyFont="1" applyAlignment="1">
      <alignment vertical="center" wrapText="1"/>
    </xf>
    <xf numFmtId="0" fontId="6" fillId="2" borderId="21" xfId="0" applyFont="1" applyFill="1" applyBorder="1" applyAlignment="1">
      <alignment vertical="center"/>
    </xf>
    <xf numFmtId="0" fontId="6" fillId="4" borderId="9"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24" xfId="0" applyFont="1" applyFill="1" applyBorder="1" applyAlignment="1">
      <alignment vertical="top" wrapText="1"/>
    </xf>
    <xf numFmtId="0" fontId="14" fillId="4" borderId="4" xfId="0" applyFont="1" applyFill="1" applyBorder="1"/>
    <xf numFmtId="0" fontId="24" fillId="4" borderId="4" xfId="0" applyFont="1" applyFill="1" applyBorder="1" applyAlignment="1">
      <alignment vertical="top" wrapText="1"/>
    </xf>
    <xf numFmtId="0" fontId="25" fillId="4" borderId="0" xfId="0" applyFont="1" applyFill="1" applyBorder="1" applyAlignment="1">
      <alignment vertical="top" wrapText="1"/>
    </xf>
    <xf numFmtId="0" fontId="25" fillId="4" borderId="27" xfId="0" applyFont="1" applyFill="1" applyBorder="1" applyAlignment="1">
      <alignment horizontal="center" vertical="top" wrapText="1"/>
    </xf>
    <xf numFmtId="0" fontId="3" fillId="0" borderId="14" xfId="0" applyFont="1" applyFill="1" applyBorder="1"/>
    <xf numFmtId="0" fontId="7" fillId="4" borderId="15"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4" xfId="0" applyFont="1" applyFill="1" applyBorder="1" applyAlignment="1">
      <alignment vertical="center" wrapText="1"/>
    </xf>
    <xf numFmtId="0" fontId="25" fillId="4" borderId="21" xfId="0" applyFont="1" applyFill="1" applyBorder="1" applyAlignment="1">
      <alignment horizontal="center" vertical="top" wrapText="1"/>
    </xf>
    <xf numFmtId="0" fontId="7" fillId="4" borderId="21" xfId="0" applyFont="1" applyFill="1" applyBorder="1" applyAlignment="1">
      <alignment horizontal="left" vertical="center" wrapText="1"/>
    </xf>
    <xf numFmtId="0" fontId="7" fillId="4" borderId="35" xfId="0" applyFont="1" applyFill="1" applyBorder="1" applyAlignment="1">
      <alignment horizontal="center" vertical="top" wrapText="1"/>
    </xf>
    <xf numFmtId="0" fontId="26" fillId="2" borderId="39" xfId="0" applyFont="1" applyFill="1" applyBorder="1" applyAlignment="1">
      <alignment horizontal="center" vertical="top" wrapText="1"/>
    </xf>
    <xf numFmtId="0" fontId="0" fillId="2" borderId="21" xfId="0" applyFill="1" applyBorder="1" applyAlignment="1">
      <alignment horizontal="center"/>
    </xf>
    <xf numFmtId="0" fontId="0" fillId="4" borderId="35" xfId="0" applyFill="1" applyBorder="1" applyAlignment="1">
      <alignment horizontal="center"/>
    </xf>
    <xf numFmtId="0" fontId="25" fillId="4" borderId="36" xfId="0" applyFont="1" applyFill="1" applyBorder="1" applyAlignment="1">
      <alignment vertical="center" wrapText="1"/>
    </xf>
    <xf numFmtId="0" fontId="0" fillId="0" borderId="55" xfId="0" applyBorder="1" applyAlignment="1">
      <alignment vertical="top"/>
    </xf>
    <xf numFmtId="0" fontId="0" fillId="0" borderId="8" xfId="0" applyBorder="1" applyAlignment="1"/>
    <xf numFmtId="0" fontId="0" fillId="0" borderId="56" xfId="0" applyBorder="1" applyAlignment="1"/>
    <xf numFmtId="0" fontId="0" fillId="5" borderId="56" xfId="0" applyFill="1" applyBorder="1" applyAlignment="1"/>
    <xf numFmtId="0" fontId="0" fillId="0" borderId="57" xfId="0" applyBorder="1" applyAlignment="1"/>
    <xf numFmtId="0" fontId="0" fillId="5" borderId="35" xfId="0" applyFill="1" applyBorder="1" applyAlignment="1">
      <alignment horizontal="center"/>
    </xf>
    <xf numFmtId="0" fontId="0" fillId="5" borderId="36" xfId="0" applyFill="1" applyBorder="1" applyAlignment="1">
      <alignment horizontal="center"/>
    </xf>
    <xf numFmtId="0" fontId="0" fillId="5" borderId="55" xfId="0" applyFill="1" applyBorder="1" applyAlignment="1">
      <alignment horizontal="center"/>
    </xf>
    <xf numFmtId="0" fontId="29" fillId="2" borderId="34" xfId="0" applyFont="1" applyFill="1" applyBorder="1" applyAlignment="1">
      <alignment horizontal="center" vertical="center" wrapText="1"/>
    </xf>
    <xf numFmtId="0" fontId="0" fillId="2" borderId="35" xfId="0" applyFill="1" applyBorder="1" applyAlignment="1">
      <alignment horizontal="center"/>
    </xf>
    <xf numFmtId="0" fontId="25" fillId="4" borderId="58" xfId="0" applyFont="1" applyFill="1" applyBorder="1" applyAlignment="1">
      <alignment horizontal="right" vertical="center" wrapText="1"/>
    </xf>
    <xf numFmtId="0" fontId="0" fillId="0" borderId="31" xfId="0" applyBorder="1" applyAlignment="1">
      <alignment vertical="top"/>
    </xf>
    <xf numFmtId="0" fontId="0" fillId="0" borderId="1" xfId="0" applyBorder="1" applyAlignment="1"/>
    <xf numFmtId="0" fontId="0" fillId="0" borderId="59" xfId="0" applyBorder="1" applyAlignment="1"/>
    <xf numFmtId="0" fontId="0" fillId="5" borderId="59" xfId="0" applyFill="1" applyBorder="1" applyAlignment="1"/>
    <xf numFmtId="0" fontId="29" fillId="2" borderId="59" xfId="0" applyFont="1" applyFill="1" applyBorder="1" applyAlignment="1">
      <alignment horizontal="center" vertical="center" wrapText="1"/>
    </xf>
    <xf numFmtId="0" fontId="0" fillId="0" borderId="60" xfId="0" applyBorder="1" applyAlignment="1"/>
    <xf numFmtId="0" fontId="0" fillId="5" borderId="61" xfId="0" applyFill="1" applyBorder="1" applyAlignment="1">
      <alignment horizontal="center"/>
    </xf>
    <xf numFmtId="0" fontId="0" fillId="5" borderId="58" xfId="0" applyFill="1" applyBorder="1" applyAlignment="1">
      <alignment horizontal="center"/>
    </xf>
    <xf numFmtId="0" fontId="0" fillId="5" borderId="31" xfId="0" applyFill="1" applyBorder="1" applyAlignment="1">
      <alignment horizontal="center"/>
    </xf>
    <xf numFmtId="0" fontId="29" fillId="2" borderId="62" xfId="0" applyFont="1" applyFill="1" applyBorder="1" applyAlignment="1">
      <alignment horizontal="center" vertical="center" wrapText="1"/>
    </xf>
    <xf numFmtId="0" fontId="0" fillId="2" borderId="61" xfId="0" applyFill="1" applyBorder="1" applyAlignment="1">
      <alignment horizontal="center"/>
    </xf>
    <xf numFmtId="0" fontId="0" fillId="0" borderId="59" xfId="0" applyFill="1" applyBorder="1" applyAlignment="1">
      <alignment vertical="top"/>
    </xf>
    <xf numFmtId="0" fontId="0" fillId="0" borderId="63" xfId="0" applyFill="1" applyBorder="1" applyAlignment="1">
      <alignment vertical="top"/>
    </xf>
    <xf numFmtId="0" fontId="0" fillId="0" borderId="59" xfId="0" applyFill="1" applyBorder="1"/>
    <xf numFmtId="0" fontId="0" fillId="5" borderId="59" xfId="0" applyFill="1" applyBorder="1"/>
    <xf numFmtId="0" fontId="0" fillId="0" borderId="64" xfId="0" applyBorder="1" applyAlignment="1"/>
    <xf numFmtId="0" fontId="0" fillId="5" borderId="65" xfId="0" applyFill="1" applyBorder="1" applyAlignment="1">
      <alignment horizontal="center"/>
    </xf>
    <xf numFmtId="0" fontId="0" fillId="5" borderId="66" xfId="0" applyFill="1" applyBorder="1" applyAlignment="1">
      <alignment horizontal="center"/>
    </xf>
    <xf numFmtId="0" fontId="0" fillId="5" borderId="63" xfId="0" applyFill="1" applyBorder="1" applyAlignment="1">
      <alignment horizontal="center"/>
    </xf>
    <xf numFmtId="0" fontId="29" fillId="2" borderId="67" xfId="0" applyFont="1" applyFill="1" applyBorder="1" applyAlignment="1">
      <alignment horizontal="center" vertical="center" wrapText="1"/>
    </xf>
    <xf numFmtId="0" fontId="0" fillId="2" borderId="21" xfId="0" applyFill="1" applyBorder="1"/>
    <xf numFmtId="0" fontId="0" fillId="0" borderId="68" xfId="0" applyFill="1" applyBorder="1"/>
    <xf numFmtId="0" fontId="0" fillId="5" borderId="31" xfId="0" applyFill="1" applyBorder="1" applyAlignment="1">
      <alignment vertical="top"/>
    </xf>
    <xf numFmtId="0" fontId="0" fillId="5" borderId="1" xfId="0" applyFill="1" applyBorder="1"/>
    <xf numFmtId="0" fontId="0" fillId="5" borderId="60" xfId="0" applyFill="1" applyBorder="1"/>
    <xf numFmtId="0" fontId="29" fillId="6" borderId="62" xfId="0" applyFont="1" applyFill="1" applyBorder="1" applyAlignment="1">
      <alignment horizontal="center" vertical="center" wrapText="1"/>
    </xf>
    <xf numFmtId="0" fontId="25" fillId="4" borderId="58" xfId="0" applyFont="1" applyFill="1" applyBorder="1" applyAlignment="1">
      <alignment vertical="center" wrapText="1"/>
    </xf>
    <xf numFmtId="0" fontId="0" fillId="0" borderId="31" xfId="0" applyFill="1" applyBorder="1" applyAlignment="1">
      <alignment vertical="top"/>
    </xf>
    <xf numFmtId="0" fontId="0" fillId="0" borderId="1" xfId="0" applyFill="1" applyBorder="1"/>
    <xf numFmtId="0" fontId="25" fillId="4" borderId="69" xfId="0" applyFont="1" applyFill="1" applyBorder="1" applyAlignment="1">
      <alignment horizontal="right" vertical="center" wrapText="1"/>
    </xf>
    <xf numFmtId="0" fontId="0" fillId="5" borderId="70" xfId="0" applyFill="1" applyBorder="1" applyAlignment="1">
      <alignment vertical="top"/>
    </xf>
    <xf numFmtId="0" fontId="0" fillId="5" borderId="2" xfId="0" applyFill="1" applyBorder="1"/>
    <xf numFmtId="0" fontId="0" fillId="5" borderId="71" xfId="0" applyFill="1" applyBorder="1"/>
    <xf numFmtId="0" fontId="0" fillId="5" borderId="72" xfId="0" applyFill="1" applyBorder="1"/>
    <xf numFmtId="0" fontId="0" fillId="5" borderId="68" xfId="0" applyFill="1" applyBorder="1" applyAlignment="1">
      <alignment horizontal="center"/>
    </xf>
    <xf numFmtId="0" fontId="0" fillId="5" borderId="69" xfId="0" applyFill="1" applyBorder="1" applyAlignment="1">
      <alignment horizontal="center"/>
    </xf>
    <xf numFmtId="0" fontId="0" fillId="5" borderId="70" xfId="0" applyFill="1" applyBorder="1" applyAlignment="1">
      <alignment horizontal="center"/>
    </xf>
    <xf numFmtId="0" fontId="29" fillId="6" borderId="32" xfId="0" applyFont="1" applyFill="1" applyBorder="1" applyAlignment="1">
      <alignment horizontal="center" vertical="center" wrapText="1"/>
    </xf>
    <xf numFmtId="0" fontId="25" fillId="4" borderId="69" xfId="0" applyFont="1" applyFill="1" applyBorder="1" applyAlignment="1">
      <alignment vertical="center" wrapText="1"/>
    </xf>
    <xf numFmtId="0" fontId="0" fillId="5" borderId="69" xfId="0" applyFill="1" applyBorder="1" applyAlignment="1">
      <alignment horizontal="center" wrapText="1" shrinkToFit="1"/>
    </xf>
    <xf numFmtId="0" fontId="0" fillId="5" borderId="2" xfId="0" applyFill="1" applyBorder="1" applyAlignment="1">
      <alignment horizontal="center"/>
    </xf>
    <xf numFmtId="0" fontId="0" fillId="6" borderId="73" xfId="0" applyFill="1" applyBorder="1" applyAlignment="1">
      <alignment vertical="top"/>
    </xf>
    <xf numFmtId="0" fontId="0" fillId="5" borderId="61" xfId="0" applyFill="1" applyBorder="1"/>
    <xf numFmtId="0" fontId="25" fillId="4" borderId="36" xfId="0" applyFont="1" applyFill="1" applyBorder="1" applyAlignment="1">
      <alignment horizontal="right" vertical="center" wrapText="1"/>
    </xf>
    <xf numFmtId="0" fontId="0" fillId="5" borderId="55" xfId="0" applyFill="1" applyBorder="1" applyAlignment="1">
      <alignment vertical="top"/>
    </xf>
    <xf numFmtId="0" fontId="0" fillId="5" borderId="8" xfId="0" applyFill="1" applyBorder="1"/>
    <xf numFmtId="0" fontId="0" fillId="5" borderId="56" xfId="0" applyFill="1" applyBorder="1"/>
    <xf numFmtId="0" fontId="0" fillId="5" borderId="57" xfId="0" applyFill="1" applyBorder="1"/>
    <xf numFmtId="0" fontId="29" fillId="6" borderId="34" xfId="0" applyFont="1" applyFill="1" applyBorder="1" applyAlignment="1">
      <alignment horizontal="center" vertical="center" wrapText="1"/>
    </xf>
    <xf numFmtId="0" fontId="0" fillId="6" borderId="32" xfId="0" applyFill="1" applyBorder="1" applyAlignment="1">
      <alignment vertical="top"/>
    </xf>
    <xf numFmtId="0" fontId="0" fillId="4" borderId="61" xfId="0" applyFill="1" applyBorder="1" applyAlignment="1">
      <alignment horizontal="center"/>
    </xf>
    <xf numFmtId="0" fontId="0" fillId="5" borderId="68" xfId="0" applyFill="1" applyBorder="1"/>
    <xf numFmtId="0" fontId="0" fillId="5" borderId="21" xfId="0" applyFill="1" applyBorder="1"/>
    <xf numFmtId="0" fontId="0" fillId="5" borderId="58" xfId="0" applyFill="1" applyBorder="1" applyAlignment="1">
      <alignment horizontal="center" wrapText="1" shrinkToFit="1"/>
    </xf>
    <xf numFmtId="0" fontId="0" fillId="5" borderId="1" xfId="0" applyFill="1" applyBorder="1" applyAlignment="1">
      <alignment horizontal="center"/>
    </xf>
    <xf numFmtId="0" fontId="0" fillId="6" borderId="76" xfId="0" applyFill="1" applyBorder="1" applyAlignment="1">
      <alignment vertical="top"/>
    </xf>
    <xf numFmtId="0" fontId="0" fillId="5" borderId="77" xfId="0" applyFill="1" applyBorder="1"/>
    <xf numFmtId="0" fontId="25" fillId="4" borderId="22" xfId="0" applyFont="1" applyFill="1" applyBorder="1" applyAlignment="1">
      <alignment vertical="center" wrapText="1"/>
    </xf>
    <xf numFmtId="0" fontId="0" fillId="5" borderId="6" xfId="0" applyFill="1" applyBorder="1" applyAlignment="1">
      <alignment vertical="top"/>
    </xf>
    <xf numFmtId="0" fontId="0" fillId="5" borderId="3" xfId="0" applyFill="1" applyBorder="1"/>
    <xf numFmtId="0" fontId="0" fillId="5" borderId="78" xfId="0" applyFill="1" applyBorder="1"/>
    <xf numFmtId="0" fontId="0" fillId="5" borderId="23" xfId="0" applyFill="1" applyBorder="1"/>
    <xf numFmtId="0" fontId="0" fillId="5" borderId="9" xfId="0" applyFill="1" applyBorder="1" applyAlignment="1">
      <alignment horizontal="center"/>
    </xf>
    <xf numFmtId="0" fontId="0" fillId="5" borderId="22" xfId="0" applyFill="1" applyBorder="1" applyAlignment="1">
      <alignment horizontal="center" wrapText="1" shrinkToFit="1"/>
    </xf>
    <xf numFmtId="0" fontId="0" fillId="5" borderId="3" xfId="0" applyFill="1" applyBorder="1" applyAlignment="1">
      <alignment horizontal="center"/>
    </xf>
    <xf numFmtId="0" fontId="0" fillId="6" borderId="20" xfId="0" applyFill="1" applyBorder="1" applyAlignment="1">
      <alignment vertical="top"/>
    </xf>
    <xf numFmtId="0" fontId="0" fillId="5" borderId="9" xfId="0" applyFill="1" applyBorder="1"/>
    <xf numFmtId="0" fontId="1" fillId="0" borderId="0" xfId="0" applyFont="1" applyFill="1" applyBorder="1" applyAlignment="1">
      <alignment vertical="center" wrapText="1"/>
    </xf>
    <xf numFmtId="0" fontId="0" fillId="0" borderId="0" xfId="0" applyFill="1" applyBorder="1" applyAlignment="1">
      <alignment vertical="top"/>
    </xf>
    <xf numFmtId="0" fontId="0" fillId="0" borderId="0" xfId="0" applyFill="1" applyBorder="1" applyAlignment="1"/>
    <xf numFmtId="0" fontId="9" fillId="0" borderId="10" xfId="0" applyFont="1" applyBorder="1"/>
    <xf numFmtId="0" fontId="0" fillId="0"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0" fillId="0" borderId="13" xfId="0" applyFont="1" applyBorder="1"/>
    <xf numFmtId="0" fontId="0" fillId="0" borderId="0" xfId="0" applyFont="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vertical="center" wrapText="1"/>
    </xf>
    <xf numFmtId="0" fontId="0" fillId="3" borderId="0" xfId="0" applyFont="1" applyFill="1" applyBorder="1"/>
    <xf numFmtId="0" fontId="0" fillId="0" borderId="0" xfId="0" applyFont="1" applyBorder="1" applyAlignment="1">
      <alignment horizontal="center" vertical="center" wrapText="1"/>
    </xf>
    <xf numFmtId="0" fontId="14" fillId="0" borderId="13" xfId="0" applyFont="1" applyFill="1" applyBorder="1" applyAlignment="1">
      <alignment vertical="top" wrapText="1"/>
    </xf>
    <xf numFmtId="0" fontId="8" fillId="0" borderId="13" xfId="0" applyFont="1" applyBorder="1"/>
    <xf numFmtId="0" fontId="8" fillId="0" borderId="0" xfId="0" applyFont="1" applyBorder="1"/>
    <xf numFmtId="0" fontId="8" fillId="0" borderId="14" xfId="0" applyFont="1" applyBorder="1"/>
    <xf numFmtId="0" fontId="11" fillId="0" borderId="14" xfId="0" applyFont="1" applyBorder="1"/>
    <xf numFmtId="164" fontId="0"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applyFont="1" applyBorder="1"/>
    <xf numFmtId="0" fontId="5" fillId="0" borderId="14" xfId="0" applyFont="1" applyBorder="1"/>
    <xf numFmtId="0" fontId="5" fillId="0" borderId="13" xfId="0" applyFont="1" applyFill="1" applyBorder="1" applyAlignment="1">
      <alignment horizontal="center" wrapText="1"/>
    </xf>
    <xf numFmtId="0" fontId="5" fillId="0" borderId="0" xfId="0" applyFont="1" applyFill="1" applyBorder="1" applyAlignment="1">
      <alignment horizontal="center"/>
    </xf>
    <xf numFmtId="0" fontId="5" fillId="0" borderId="14" xfId="0" applyFont="1" applyFill="1" applyBorder="1" applyAlignment="1">
      <alignment horizontal="center"/>
    </xf>
    <xf numFmtId="164" fontId="9" fillId="0" borderId="17" xfId="0" applyNumberFormat="1" applyFont="1" applyBorder="1" applyAlignment="1">
      <alignment horizontal="center"/>
    </xf>
    <xf numFmtId="164" fontId="9" fillId="0" borderId="0" xfId="0" applyNumberFormat="1" applyFont="1"/>
    <xf numFmtId="0" fontId="9" fillId="3" borderId="0" xfId="0" applyFont="1" applyFill="1"/>
    <xf numFmtId="164" fontId="9" fillId="3" borderId="0" xfId="0" applyNumberFormat="1" applyFont="1" applyFill="1"/>
    <xf numFmtId="0" fontId="0" fillId="0" borderId="13" xfId="0" applyFont="1" applyFill="1" applyBorder="1" applyAlignment="1">
      <alignment vertical="center"/>
    </xf>
    <xf numFmtId="0" fontId="0" fillId="0" borderId="14" xfId="0" applyFill="1" applyBorder="1" applyAlignment="1">
      <alignmen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left"/>
    </xf>
    <xf numFmtId="165" fontId="0" fillId="3" borderId="0" xfId="0" applyNumberFormat="1" applyFont="1" applyFill="1" applyBorder="1" applyAlignment="1">
      <alignment horizontal="center"/>
    </xf>
    <xf numFmtId="1" fontId="0" fillId="3" borderId="0" xfId="0" applyNumberFormat="1" applyFont="1" applyFill="1" applyBorder="1" applyAlignment="1">
      <alignment horizontal="center"/>
    </xf>
    <xf numFmtId="1" fontId="4" fillId="0" borderId="0" xfId="0" applyNumberFormat="1" applyFont="1" applyBorder="1" applyAlignment="1">
      <alignment horizontal="center"/>
    </xf>
    <xf numFmtId="0" fontId="0" fillId="0" borderId="0" xfId="0" applyBorder="1"/>
    <xf numFmtId="166" fontId="0" fillId="0" borderId="0" xfId="0" applyNumberFormat="1" applyFont="1" applyBorder="1" applyAlignment="1">
      <alignment horizontal="right"/>
    </xf>
    <xf numFmtId="0" fontId="4" fillId="0" borderId="0" xfId="0" applyFont="1" applyBorder="1" applyAlignment="1">
      <alignment horizontal="right"/>
    </xf>
    <xf numFmtId="0" fontId="0" fillId="0" borderId="0" xfId="0" applyFont="1" applyBorder="1" applyAlignment="1">
      <alignment horizontal="righ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0" fontId="0" fillId="0" borderId="13" xfId="0"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center"/>
    </xf>
    <xf numFmtId="164" fontId="2" fillId="0" borderId="79" xfId="0" applyNumberFormat="1" applyFont="1" applyFill="1" applyBorder="1" applyAlignment="1">
      <alignment horizontal="right"/>
    </xf>
    <xf numFmtId="164" fontId="5" fillId="0" borderId="0" xfId="0" applyNumberFormat="1" applyFont="1" applyBorder="1" applyAlignment="1">
      <alignment horizontal="right"/>
    </xf>
    <xf numFmtId="164" fontId="5" fillId="0" borderId="0" xfId="0" applyNumberFormat="1" applyFont="1" applyFill="1" applyBorder="1" applyAlignment="1">
      <alignment horizontal="right"/>
    </xf>
    <xf numFmtId="164" fontId="8" fillId="0" borderId="0" xfId="0" applyNumberFormat="1" applyFont="1" applyBorder="1" applyAlignment="1">
      <alignment horizontal="right"/>
    </xf>
    <xf numFmtId="164" fontId="2" fillId="0" borderId="79" xfId="0" applyNumberFormat="1" applyFont="1" applyBorder="1" applyAlignment="1">
      <alignment horizontal="right" vertical="center"/>
    </xf>
    <xf numFmtId="164" fontId="2" fillId="0" borderId="79" xfId="0" applyNumberFormat="1" applyFont="1" applyBorder="1" applyAlignment="1">
      <alignment horizontal="right"/>
    </xf>
    <xf numFmtId="0" fontId="2" fillId="7" borderId="13" xfId="0" applyFont="1" applyFill="1" applyBorder="1"/>
    <xf numFmtId="0" fontId="0" fillId="7" borderId="0" xfId="0" applyFont="1" applyFill="1" applyBorder="1"/>
    <xf numFmtId="0" fontId="0" fillId="7" borderId="0" xfId="0" applyFont="1" applyFill="1" applyBorder="1" applyAlignment="1">
      <alignment horizontal="center"/>
    </xf>
    <xf numFmtId="0" fontId="0" fillId="7" borderId="0" xfId="0" applyFont="1" applyFill="1" applyBorder="1" applyAlignment="1">
      <alignment horizontal="center" vertical="center"/>
    </xf>
    <xf numFmtId="0" fontId="11" fillId="7" borderId="13" xfId="0" applyFont="1" applyFill="1" applyBorder="1"/>
    <xf numFmtId="0" fontId="11" fillId="7" borderId="0" xfId="0" applyFont="1" applyFill="1" applyBorder="1"/>
    <xf numFmtId="9" fontId="11" fillId="7" borderId="0" xfId="0" applyNumberFormat="1" applyFont="1" applyFill="1" applyBorder="1" applyAlignment="1">
      <alignment horizontal="center"/>
    </xf>
    <xf numFmtId="165" fontId="0" fillId="3" borderId="0" xfId="0" applyNumberFormat="1" applyFont="1" applyFill="1" applyBorder="1" applyAlignment="1">
      <alignment horizontal="center" vertical="center"/>
    </xf>
    <xf numFmtId="9" fontId="0" fillId="3" borderId="0" xfId="0" applyNumberFormat="1" applyFont="1" applyFill="1" applyBorder="1" applyAlignment="1">
      <alignment horizontal="center" vertical="center"/>
    </xf>
    <xf numFmtId="165" fontId="5" fillId="0" borderId="0" xfId="0" applyNumberFormat="1" applyFont="1" applyBorder="1"/>
    <xf numFmtId="164" fontId="0" fillId="8" borderId="0" xfId="0" applyNumberFormat="1" applyFont="1" applyFill="1" applyBorder="1" applyAlignment="1">
      <alignment horizontal="right" vertical="center"/>
    </xf>
    <xf numFmtId="0" fontId="0" fillId="8" borderId="0" xfId="0" applyFont="1" applyFill="1" applyBorder="1"/>
    <xf numFmtId="164" fontId="8" fillId="0" borderId="79" xfId="0" applyNumberFormat="1" applyFont="1" applyBorder="1" applyAlignment="1">
      <alignment horizontal="right"/>
    </xf>
    <xf numFmtId="0" fontId="10" fillId="8" borderId="0" xfId="0" applyFont="1" applyFill="1"/>
    <xf numFmtId="0" fontId="38" fillId="0" borderId="0" xfId="0" applyFont="1"/>
    <xf numFmtId="0" fontId="30"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167" fontId="0" fillId="0" borderId="55" xfId="0" applyNumberFormat="1" applyBorder="1" applyAlignment="1">
      <alignment horizontal="center" vertical="center"/>
    </xf>
    <xf numFmtId="167" fontId="0" fillId="0" borderId="8" xfId="0" applyNumberFormat="1" applyBorder="1" applyAlignment="1">
      <alignment horizontal="center" vertical="center"/>
    </xf>
    <xf numFmtId="167" fontId="0" fillId="0" borderId="56" xfId="0" applyNumberFormat="1" applyBorder="1" applyAlignment="1">
      <alignment horizontal="center" vertical="center"/>
    </xf>
    <xf numFmtId="167" fontId="0" fillId="5" borderId="56" xfId="0" applyNumberFormat="1" applyFill="1" applyBorder="1" applyAlignment="1">
      <alignment horizontal="center" vertical="center"/>
    </xf>
    <xf numFmtId="167" fontId="0" fillId="0" borderId="57" xfId="0" applyNumberFormat="1" applyBorder="1" applyAlignment="1">
      <alignment horizontal="center" vertical="center"/>
    </xf>
    <xf numFmtId="167" fontId="0" fillId="5" borderId="35" xfId="0" applyNumberFormat="1" applyFill="1" applyBorder="1" applyAlignment="1">
      <alignment horizontal="center" vertical="center"/>
    </xf>
    <xf numFmtId="167" fontId="0" fillId="5" borderId="1" xfId="0" applyNumberFormat="1" applyFill="1" applyBorder="1" applyAlignment="1">
      <alignment horizontal="center" vertical="center"/>
    </xf>
    <xf numFmtId="0" fontId="0" fillId="3" borderId="0" xfId="0" applyFill="1"/>
    <xf numFmtId="0" fontId="0" fillId="0" borderId="14" xfId="0" applyBorder="1" applyAlignment="1">
      <alignment vertical="center"/>
    </xf>
    <xf numFmtId="0" fontId="0" fillId="0" borderId="13" xfId="0" applyFont="1" applyBorder="1" applyAlignment="1">
      <alignment vertical="center"/>
    </xf>
    <xf numFmtId="0" fontId="37" fillId="0" borderId="0" xfId="0" applyFont="1" applyFill="1" applyAlignment="1">
      <alignment horizontal="justify" vertical="center"/>
    </xf>
    <xf numFmtId="0" fontId="0" fillId="0" borderId="0" xfId="0" applyFont="1" applyFill="1"/>
    <xf numFmtId="0" fontId="0" fillId="0" borderId="0" xfId="0" applyFill="1"/>
    <xf numFmtId="0" fontId="0" fillId="0" borderId="0" xfId="0" applyFill="1" applyAlignment="1"/>
    <xf numFmtId="0" fontId="7" fillId="4" borderId="0" xfId="0" applyFont="1" applyFill="1" applyBorder="1" applyAlignment="1">
      <alignment horizontal="center" vertical="top" wrapText="1"/>
    </xf>
    <xf numFmtId="0" fontId="7" fillId="4" borderId="5" xfId="0" applyFont="1" applyFill="1" applyBorder="1" applyAlignment="1">
      <alignment horizontal="center" vertical="top" wrapText="1"/>
    </xf>
    <xf numFmtId="0" fontId="3" fillId="0" borderId="0" xfId="0" applyFont="1" applyFill="1" applyBorder="1"/>
    <xf numFmtId="164" fontId="10" fillId="0" borderId="0" xfId="0" applyNumberFormat="1" applyFont="1"/>
    <xf numFmtId="0" fontId="4" fillId="0" borderId="13" xfId="0" applyFont="1" applyBorder="1"/>
    <xf numFmtId="0" fontId="4" fillId="3" borderId="0" xfId="0" applyFont="1" applyFill="1" applyBorder="1" applyAlignment="1">
      <alignment horizontal="center"/>
    </xf>
    <xf numFmtId="1" fontId="2" fillId="0" borderId="0" xfId="0" applyNumberFormat="1" applyFont="1" applyBorder="1" applyAlignment="1">
      <alignment horizontal="center"/>
    </xf>
    <xf numFmtId="0" fontId="39" fillId="0" borderId="13" xfId="0" applyFont="1" applyFill="1" applyBorder="1" applyAlignment="1">
      <alignment vertical="top" wrapText="1"/>
    </xf>
    <xf numFmtId="0" fontId="39" fillId="0" borderId="13" xfId="0" applyFont="1" applyFill="1" applyBorder="1" applyAlignment="1">
      <alignment vertical="top"/>
    </xf>
    <xf numFmtId="0" fontId="4" fillId="3" borderId="0" xfId="0" applyFont="1" applyFill="1" applyAlignment="1">
      <alignment horizontal="center"/>
    </xf>
    <xf numFmtId="0" fontId="0" fillId="0" borderId="10" xfId="0" applyFill="1" applyBorder="1" applyAlignment="1">
      <alignment vertical="center"/>
    </xf>
    <xf numFmtId="0" fontId="0" fillId="0" borderId="12" xfId="0" applyFont="1" applyFill="1" applyBorder="1" applyAlignment="1">
      <alignment vertical="center" wrapText="1"/>
    </xf>
    <xf numFmtId="0" fontId="0" fillId="3" borderId="13" xfId="0" applyFill="1" applyBorder="1"/>
    <xf numFmtId="165" fontId="0" fillId="3" borderId="14" xfId="0" applyNumberFormat="1" applyFont="1" applyFill="1" applyBorder="1" applyAlignment="1">
      <alignment horizontal="center"/>
    </xf>
    <xf numFmtId="0" fontId="0" fillId="3" borderId="14" xfId="0" applyFont="1" applyFill="1" applyBorder="1"/>
    <xf numFmtId="0" fontId="2" fillId="3" borderId="16" xfId="0" applyFont="1" applyFill="1" applyBorder="1"/>
    <xf numFmtId="0" fontId="0" fillId="3" borderId="18" xfId="0" applyFont="1" applyFill="1" applyBorder="1"/>
    <xf numFmtId="0" fontId="0" fillId="0" borderId="10" xfId="0" applyFont="1" applyFill="1" applyBorder="1" applyAlignment="1">
      <alignment vertical="center" wrapText="1"/>
    </xf>
    <xf numFmtId="165" fontId="0" fillId="3" borderId="13" xfId="0" applyNumberFormat="1" applyFont="1" applyFill="1" applyBorder="1" applyAlignment="1">
      <alignment horizontal="center"/>
    </xf>
    <xf numFmtId="0" fontId="0" fillId="3" borderId="13" xfId="0" applyFont="1" applyFill="1" applyBorder="1"/>
    <xf numFmtId="0" fontId="0" fillId="3" borderId="16" xfId="0" applyFont="1" applyFill="1" applyBorder="1"/>
    <xf numFmtId="166" fontId="0" fillId="3" borderId="0" xfId="0" applyNumberFormat="1" applyFont="1" applyFill="1" applyBorder="1" applyAlignment="1">
      <alignment horizontal="center"/>
    </xf>
    <xf numFmtId="0" fontId="9" fillId="0" borderId="13" xfId="0" applyFont="1" applyBorder="1"/>
    <xf numFmtId="0" fontId="9" fillId="0" borderId="0" xfId="0" applyFont="1" applyBorder="1"/>
    <xf numFmtId="164" fontId="9" fillId="0" borderId="0" xfId="0" applyNumberFormat="1" applyFont="1" applyBorder="1" applyAlignment="1">
      <alignment horizontal="center"/>
    </xf>
    <xf numFmtId="0" fontId="10" fillId="0" borderId="14" xfId="0" applyFont="1" applyBorder="1"/>
    <xf numFmtId="4" fontId="11" fillId="0" borderId="0" xfId="0" applyNumberFormat="1" applyFont="1" applyAlignment="1">
      <alignment horizontal="center"/>
    </xf>
    <xf numFmtId="0" fontId="40" fillId="0" borderId="0" xfId="0" applyFont="1" applyAlignment="1">
      <alignment vertical="center" wrapText="1"/>
    </xf>
    <xf numFmtId="0" fontId="11" fillId="0" borderId="0" xfId="0" applyFont="1" applyAlignment="1">
      <alignment horizontal="center"/>
    </xf>
    <xf numFmtId="0" fontId="11" fillId="0" borderId="0" xfId="0" applyFont="1" applyAlignment="1">
      <alignment horizontal="center" vertical="center"/>
    </xf>
    <xf numFmtId="0" fontId="41" fillId="0" borderId="0" xfId="0" applyFont="1"/>
    <xf numFmtId="0" fontId="40" fillId="0" borderId="0" xfId="0" applyFont="1" applyAlignment="1">
      <alignment horizontal="center" vertical="center" wrapText="1"/>
    </xf>
    <xf numFmtId="0" fontId="42" fillId="0" borderId="0" xfId="0" applyFont="1" applyAlignment="1">
      <alignment horizontal="center"/>
    </xf>
    <xf numFmtId="0" fontId="14"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0"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25" fillId="4" borderId="74" xfId="0" applyFont="1" applyFill="1" applyBorder="1" applyAlignment="1">
      <alignment horizontal="left" vertical="center" wrapText="1"/>
    </xf>
    <xf numFmtId="0" fontId="25" fillId="4" borderId="75" xfId="0" applyFont="1" applyFill="1" applyBorder="1" applyAlignment="1">
      <alignment horizontal="left" vertical="center" wrapText="1"/>
    </xf>
    <xf numFmtId="0" fontId="25" fillId="4" borderId="76" xfId="0" applyFont="1" applyFill="1" applyBorder="1" applyAlignment="1">
      <alignment horizontal="left" vertical="center" wrapText="1"/>
    </xf>
    <xf numFmtId="0" fontId="7" fillId="4" borderId="44"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25" fillId="4" borderId="52" xfId="0" applyFont="1" applyFill="1" applyBorder="1" applyAlignment="1">
      <alignment horizontal="left" vertical="center" wrapText="1"/>
    </xf>
    <xf numFmtId="0" fontId="25" fillId="4" borderId="53" xfId="0" applyFont="1" applyFill="1" applyBorder="1" applyAlignment="1">
      <alignment horizontal="left" vertical="center" wrapText="1"/>
    </xf>
    <xf numFmtId="0" fontId="25" fillId="4" borderId="54" xfId="0" applyFont="1" applyFill="1" applyBorder="1" applyAlignment="1">
      <alignment horizontal="left" vertical="center" wrapText="1"/>
    </xf>
    <xf numFmtId="0" fontId="7" fillId="4" borderId="43"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6" fillId="4" borderId="29" xfId="0" applyFont="1" applyFill="1" applyBorder="1" applyAlignment="1">
      <alignment horizontal="center" vertical="top" wrapText="1"/>
    </xf>
    <xf numFmtId="0" fontId="26" fillId="4" borderId="30" xfId="0" applyFont="1" applyFill="1" applyBorder="1" applyAlignment="1">
      <alignment horizontal="center" vertical="top" wrapText="1"/>
    </xf>
    <xf numFmtId="0" fontId="26" fillId="4" borderId="38"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5" xfId="0" applyFont="1" applyFill="1" applyBorder="1" applyAlignment="1">
      <alignment horizontal="center" vertical="top" wrapText="1"/>
    </xf>
    <xf numFmtId="0" fontId="25" fillId="4" borderId="28"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7" fillId="4" borderId="25" xfId="0" applyFont="1" applyFill="1" applyBorder="1" applyAlignment="1">
      <alignment horizontal="left" vertical="top" wrapText="1"/>
    </xf>
    <xf numFmtId="0" fontId="23" fillId="4" borderId="11" xfId="0" applyFont="1" applyFill="1" applyBorder="1" applyAlignment="1">
      <alignment horizontal="left" vertical="top" wrapText="1"/>
    </xf>
    <xf numFmtId="0" fontId="23" fillId="4" borderId="26" xfId="0" applyFont="1" applyFill="1" applyBorder="1" applyAlignment="1">
      <alignment horizontal="left" vertical="top" wrapText="1"/>
    </xf>
    <xf numFmtId="0" fontId="25" fillId="4" borderId="28" xfId="0" applyFont="1" applyFill="1" applyBorder="1" applyAlignment="1">
      <alignment horizontal="center" vertical="top" wrapText="1"/>
    </xf>
    <xf numFmtId="0" fontId="25" fillId="4" borderId="15" xfId="0" applyFont="1" applyFill="1" applyBorder="1" applyAlignment="1">
      <alignment horizontal="center" vertical="top" wrapText="1"/>
    </xf>
    <xf numFmtId="0" fontId="25" fillId="4" borderId="36" xfId="0" applyFont="1" applyFill="1" applyBorder="1" applyAlignment="1">
      <alignment horizontal="center" vertical="top" wrapText="1"/>
    </xf>
    <xf numFmtId="0" fontId="7" fillId="4" borderId="2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5" fillId="4" borderId="12" xfId="0" applyFont="1" applyFill="1" applyBorder="1" applyAlignment="1">
      <alignment horizontal="center" vertical="top" wrapText="1"/>
    </xf>
    <xf numFmtId="0" fontId="25" fillId="4" borderId="14" xfId="0" applyFont="1" applyFill="1" applyBorder="1" applyAlignment="1">
      <alignment horizontal="center" vertical="top" wrapText="1"/>
    </xf>
    <xf numFmtId="0" fontId="25" fillId="4" borderId="37" xfId="0" applyFont="1" applyFill="1" applyBorder="1" applyAlignment="1">
      <alignment horizontal="center" vertical="top" wrapText="1"/>
    </xf>
    <xf numFmtId="0" fontId="26" fillId="2" borderId="21" xfId="0" applyFont="1" applyFill="1" applyBorder="1" applyAlignment="1">
      <alignment horizontal="center" vertical="top" wrapText="1"/>
    </xf>
    <xf numFmtId="0" fontId="7" fillId="4" borderId="3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15" fillId="0" borderId="0" xfId="0" applyFont="1" applyAlignment="1">
      <alignment horizontal="center" vertical="center" wrapText="1"/>
    </xf>
    <xf numFmtId="0" fontId="17" fillId="0" borderId="0" xfId="0" applyFont="1" applyBorder="1" applyAlignment="1">
      <alignment horizontal="center" vertical="center"/>
    </xf>
    <xf numFmtId="0" fontId="6" fillId="4" borderId="1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7" fillId="4" borderId="42" xfId="0" applyFont="1" applyFill="1" applyBorder="1" applyAlignment="1">
      <alignment horizontal="center" vertical="center" wrapText="1"/>
    </xf>
    <xf numFmtId="0" fontId="27" fillId="4" borderId="47" xfId="0" applyFont="1" applyFill="1" applyBorder="1" applyAlignment="1">
      <alignment horizontal="center" vertical="center" wrapText="1"/>
    </xf>
    <xf numFmtId="0" fontId="24" fillId="4" borderId="4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CC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6.%20Defence\EDIDP%202019-2020\V3%20Template%20actual%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ACTIVITY 1"/>
      <sheetName val="ACTIVITY 2"/>
      <sheetName val="Activity xxx..."/>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6"/>
  <sheetViews>
    <sheetView workbookViewId="0">
      <selection sqref="A1:A6"/>
    </sheetView>
  </sheetViews>
  <sheetFormatPr baseColWidth="10" defaultColWidth="9.140625" defaultRowHeight="15" x14ac:dyDescent="0.25"/>
  <cols>
    <col min="1" max="1" width="23.85546875" bestFit="1" customWidth="1"/>
  </cols>
  <sheetData>
    <row r="1" spans="1:1" x14ac:dyDescent="0.25">
      <c r="A1" t="s">
        <v>1</v>
      </c>
    </row>
    <row r="2" spans="1:1" x14ac:dyDescent="0.25">
      <c r="A2" t="s">
        <v>2</v>
      </c>
    </row>
    <row r="3" spans="1:1" x14ac:dyDescent="0.25">
      <c r="A3" t="s">
        <v>3</v>
      </c>
    </row>
    <row r="4" spans="1:1" x14ac:dyDescent="0.25">
      <c r="A4" t="s">
        <v>4</v>
      </c>
    </row>
    <row r="5" spans="1:1" x14ac:dyDescent="0.25">
      <c r="A5" t="s">
        <v>5</v>
      </c>
    </row>
    <row r="6" spans="1:1" x14ac:dyDescent="0.25">
      <c r="A6" t="s">
        <v>6</v>
      </c>
    </row>
  </sheetData>
  <customSheetViews>
    <customSheetView guid="{5B0FECD7-FF61-4264-89CB-2812185D7C6D}" state="hidden">
      <selection sqref="A1:A6"/>
      <pageMargins left="0.7" right="0.7" top="0.75" bottom="0.75" header="0.3" footer="0.3"/>
    </customSheetView>
    <customSheetView guid="{AFBE5AE1-1CA6-481D-81D7-5757B2A75701}" state="hidden">
      <selection sqref="A1:A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activeCell="C19" sqref="C19"/>
    </sheetView>
  </sheetViews>
  <sheetFormatPr baseColWidth="10" defaultColWidth="9.140625" defaultRowHeight="15" x14ac:dyDescent="0.25"/>
  <cols>
    <col min="8" max="8" width="56.42578125" customWidth="1"/>
  </cols>
  <sheetData>
    <row r="1" spans="1:11" ht="15.75" x14ac:dyDescent="0.25">
      <c r="A1" s="252" t="s">
        <v>156</v>
      </c>
      <c r="B1" s="252"/>
      <c r="C1" s="252"/>
      <c r="D1" s="252"/>
      <c r="E1" s="252"/>
      <c r="F1" s="252"/>
      <c r="G1" s="247"/>
      <c r="H1" s="248" t="s">
        <v>157</v>
      </c>
      <c r="I1" s="249"/>
      <c r="J1" s="249"/>
      <c r="K1" s="250"/>
    </row>
    <row r="2" spans="1:11" ht="15.75" x14ac:dyDescent="0.25">
      <c r="A2" s="252" t="s">
        <v>161</v>
      </c>
      <c r="B2" s="252"/>
      <c r="C2" s="252"/>
      <c r="D2" s="252"/>
      <c r="E2" s="252"/>
      <c r="F2" s="252"/>
      <c r="G2" s="247"/>
      <c r="H2" s="248" t="s">
        <v>158</v>
      </c>
      <c r="I2" s="249"/>
      <c r="J2" s="249"/>
      <c r="K2" s="250"/>
    </row>
    <row r="3" spans="1:11" ht="15.75" x14ac:dyDescent="0.25">
      <c r="A3" s="252" t="s">
        <v>159</v>
      </c>
      <c r="B3" s="252"/>
      <c r="C3" s="252"/>
      <c r="D3" s="252"/>
      <c r="E3" s="252"/>
      <c r="F3" s="252"/>
      <c r="G3" s="247"/>
      <c r="H3" s="248" t="s">
        <v>160</v>
      </c>
      <c r="I3" s="249"/>
      <c r="J3" s="249"/>
      <c r="K3" s="250"/>
    </row>
    <row r="4" spans="1:11" ht="18.75" x14ac:dyDescent="0.3">
      <c r="A4" s="251"/>
    </row>
    <row r="11" spans="1:11" ht="26.25" x14ac:dyDescent="0.4">
      <c r="A11" s="253" t="s">
        <v>162</v>
      </c>
      <c r="B11" s="253"/>
      <c r="C11" s="253"/>
      <c r="D11" s="253"/>
      <c r="E11" s="253"/>
      <c r="F11" s="253"/>
      <c r="G11" s="253"/>
      <c r="H11" s="253"/>
      <c r="I11" s="253"/>
      <c r="J11" s="253"/>
      <c r="K11" s="253"/>
    </row>
    <row r="13" spans="1:11" x14ac:dyDescent="0.25">
      <c r="A13" t="s">
        <v>164</v>
      </c>
    </row>
    <row r="14" spans="1:11" x14ac:dyDescent="0.25">
      <c r="A14" s="3" t="s">
        <v>163</v>
      </c>
    </row>
  </sheetData>
  <mergeCells count="4">
    <mergeCell ref="A1:F1"/>
    <mergeCell ref="A2:F2"/>
    <mergeCell ref="A3:F3"/>
    <mergeCell ref="A11:K11"/>
  </mergeCells>
  <pageMargins left="0.7" right="0.7" top="0.75" bottom="0.75" header="0.3" footer="0.3"/>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93"/>
  <sheetViews>
    <sheetView topLeftCell="A82" zoomScale="70" zoomScaleNormal="70" workbookViewId="0">
      <selection activeCell="L15" sqref="L15"/>
    </sheetView>
  </sheetViews>
  <sheetFormatPr baseColWidth="10" defaultColWidth="9.140625" defaultRowHeight="15" x14ac:dyDescent="0.25"/>
  <cols>
    <col min="1" max="1" width="24" customWidth="1"/>
    <col min="2" max="2" width="17.85546875" style="6" bestFit="1" customWidth="1"/>
    <col min="3" max="3" width="13.42578125" customWidth="1"/>
    <col min="4" max="4" width="13.5703125" customWidth="1"/>
    <col min="5" max="5" width="9" hidden="1" customWidth="1"/>
    <col min="6" max="6" width="8.42578125" hidden="1" customWidth="1"/>
    <col min="7" max="7" width="17.85546875" customWidth="1"/>
    <col min="8" max="8" width="18.42578125" hidden="1" customWidth="1"/>
    <col min="9" max="9" width="15.5703125" customWidth="1"/>
    <col min="10" max="10" width="21.85546875" customWidth="1"/>
    <col min="11" max="11" width="20.140625" customWidth="1"/>
    <col min="12" max="12" width="15.85546875" customWidth="1"/>
    <col min="13" max="13" width="19.42578125" customWidth="1"/>
    <col min="14" max="14" width="19" style="5" customWidth="1"/>
    <col min="15" max="15" width="5.140625" customWidth="1"/>
    <col min="16" max="16" width="21.5703125" customWidth="1"/>
    <col min="17" max="17" width="6.140625" customWidth="1"/>
    <col min="18" max="18" width="21.140625" customWidth="1"/>
  </cols>
  <sheetData>
    <row r="1" spans="1:18" s="35" customFormat="1" ht="30.75" x14ac:dyDescent="0.25">
      <c r="A1" s="34" t="s">
        <v>35</v>
      </c>
      <c r="B1" s="306" t="s">
        <v>137</v>
      </c>
      <c r="C1" s="306"/>
      <c r="D1" s="306"/>
      <c r="E1" s="306"/>
      <c r="F1" s="306"/>
      <c r="G1" s="306"/>
      <c r="H1" s="306"/>
      <c r="I1" s="306"/>
      <c r="J1" s="306"/>
      <c r="K1" s="306"/>
      <c r="L1" s="306"/>
      <c r="M1" s="306"/>
      <c r="N1" s="306"/>
      <c r="O1" s="306"/>
      <c r="P1" s="306"/>
    </row>
    <row r="2" spans="1:18" ht="16.5" thickBot="1" x14ac:dyDescent="0.3">
      <c r="B2" s="307" t="s">
        <v>36</v>
      </c>
      <c r="C2" s="307"/>
      <c r="D2" s="307"/>
      <c r="E2" s="307"/>
      <c r="F2" s="307"/>
      <c r="G2" s="307"/>
      <c r="H2" s="307"/>
      <c r="I2" s="307"/>
      <c r="J2" s="307"/>
      <c r="K2" s="307"/>
      <c r="L2" s="307"/>
      <c r="M2" s="307"/>
      <c r="N2" s="307"/>
      <c r="O2" s="307"/>
      <c r="P2" s="307"/>
    </row>
    <row r="3" spans="1:18" ht="28.5" customHeight="1" thickBot="1" x14ac:dyDescent="0.3">
      <c r="A3" s="16"/>
      <c r="B3" s="308" t="s">
        <v>37</v>
      </c>
      <c r="C3" s="309"/>
      <c r="D3" s="309"/>
      <c r="E3" s="309"/>
      <c r="F3" s="309"/>
      <c r="G3" s="309"/>
      <c r="H3" s="309"/>
      <c r="I3" s="309"/>
      <c r="J3" s="309"/>
      <c r="K3" s="310"/>
      <c r="L3" s="309" t="s">
        <v>38</v>
      </c>
      <c r="M3" s="309"/>
      <c r="N3" s="310"/>
      <c r="O3" s="36"/>
      <c r="P3" s="37" t="s">
        <v>39</v>
      </c>
      <c r="R3" s="37" t="s">
        <v>40</v>
      </c>
    </row>
    <row r="4" spans="1:18" ht="67.5" customHeight="1" thickBot="1" x14ac:dyDescent="0.3">
      <c r="A4" s="16"/>
      <c r="B4" s="38" t="s">
        <v>13</v>
      </c>
      <c r="C4" s="311" t="s">
        <v>41</v>
      </c>
      <c r="D4" s="312"/>
      <c r="E4" s="312"/>
      <c r="F4" s="313"/>
      <c r="G4" s="8" t="s">
        <v>42</v>
      </c>
      <c r="H4" s="39" t="s">
        <v>24</v>
      </c>
      <c r="I4" s="8" t="s">
        <v>20</v>
      </c>
      <c r="J4" s="40" t="s">
        <v>43</v>
      </c>
      <c r="K4" s="37" t="s">
        <v>44</v>
      </c>
      <c r="L4" s="38" t="s">
        <v>45</v>
      </c>
      <c r="M4" s="8" t="s">
        <v>46</v>
      </c>
      <c r="N4" s="40" t="s">
        <v>47</v>
      </c>
      <c r="O4" s="41"/>
      <c r="P4" s="37" t="s">
        <v>48</v>
      </c>
      <c r="R4" s="37" t="s">
        <v>49</v>
      </c>
    </row>
    <row r="5" spans="1:18" ht="34.5" customHeight="1" thickBot="1" x14ac:dyDescent="0.3">
      <c r="A5" s="16"/>
      <c r="B5" s="42" t="s">
        <v>50</v>
      </c>
      <c r="C5" s="43" t="s">
        <v>51</v>
      </c>
      <c r="D5" s="292" t="s">
        <v>52</v>
      </c>
      <c r="E5" s="293"/>
      <c r="F5" s="294"/>
      <c r="G5" s="44"/>
      <c r="H5" s="45" t="s">
        <v>25</v>
      </c>
      <c r="I5" s="9" t="s">
        <v>21</v>
      </c>
      <c r="J5" s="46"/>
      <c r="K5" s="47"/>
      <c r="L5" s="295"/>
      <c r="M5" s="298"/>
      <c r="N5" s="300"/>
      <c r="O5" s="303"/>
      <c r="P5" s="278"/>
      <c r="R5" s="278"/>
    </row>
    <row r="6" spans="1:18" ht="57" customHeight="1" thickBot="1" x14ac:dyDescent="0.3">
      <c r="A6" s="48"/>
      <c r="B6" s="49" t="s">
        <v>53</v>
      </c>
      <c r="C6" s="50"/>
      <c r="D6" s="281"/>
      <c r="E6" s="281"/>
      <c r="F6" s="282"/>
      <c r="G6" s="51"/>
      <c r="H6" s="45" t="s">
        <v>26</v>
      </c>
      <c r="I6" s="9" t="s">
        <v>22</v>
      </c>
      <c r="J6" s="46"/>
      <c r="K6" s="52"/>
      <c r="L6" s="296"/>
      <c r="M6" s="299"/>
      <c r="N6" s="301"/>
      <c r="O6" s="303"/>
      <c r="P6" s="279"/>
      <c r="R6" s="279"/>
    </row>
    <row r="7" spans="1:18" ht="48.75" customHeight="1" thickBot="1" x14ac:dyDescent="0.3">
      <c r="A7" s="223"/>
      <c r="B7" s="49" t="s">
        <v>127</v>
      </c>
      <c r="C7" s="50"/>
      <c r="D7" s="221"/>
      <c r="E7" s="221"/>
      <c r="F7" s="222"/>
      <c r="G7" s="51"/>
      <c r="H7" s="45"/>
      <c r="I7" s="9"/>
      <c r="J7" s="46"/>
      <c r="K7" s="52"/>
      <c r="L7" s="296"/>
      <c r="M7" s="299"/>
      <c r="N7" s="301"/>
      <c r="O7" s="303"/>
      <c r="P7" s="279"/>
      <c r="R7" s="279"/>
    </row>
    <row r="8" spans="1:18" ht="21.6" customHeight="1" thickBot="1" x14ac:dyDescent="0.3">
      <c r="A8" s="283" t="s">
        <v>54</v>
      </c>
      <c r="B8" s="285" t="s">
        <v>55</v>
      </c>
      <c r="C8" s="287" t="s">
        <v>56</v>
      </c>
      <c r="D8" s="288" t="s">
        <v>55</v>
      </c>
      <c r="E8" s="289" t="s">
        <v>57</v>
      </c>
      <c r="F8" s="289"/>
      <c r="G8" s="285" t="s">
        <v>56</v>
      </c>
      <c r="H8" s="290" t="s">
        <v>56</v>
      </c>
      <c r="I8" s="285" t="s">
        <v>56</v>
      </c>
      <c r="J8" s="304" t="s">
        <v>125</v>
      </c>
      <c r="K8" s="53"/>
      <c r="L8" s="296"/>
      <c r="M8" s="299"/>
      <c r="N8" s="301"/>
      <c r="O8" s="303"/>
      <c r="P8" s="279"/>
      <c r="R8" s="279"/>
    </row>
    <row r="9" spans="1:18" s="4" customFormat="1" ht="15.75" thickBot="1" x14ac:dyDescent="0.3">
      <c r="A9" s="284"/>
      <c r="B9" s="286"/>
      <c r="C9" s="287"/>
      <c r="D9" s="288"/>
      <c r="E9" s="289"/>
      <c r="F9" s="289"/>
      <c r="G9" s="286"/>
      <c r="H9" s="291"/>
      <c r="I9" s="286"/>
      <c r="J9" s="305"/>
      <c r="K9" s="54"/>
      <c r="L9" s="297"/>
      <c r="M9" s="286"/>
      <c r="N9" s="302"/>
      <c r="O9" s="303"/>
      <c r="P9" s="280"/>
      <c r="R9" s="280"/>
    </row>
    <row r="10" spans="1:18" ht="15" customHeight="1" thickBot="1" x14ac:dyDescent="0.3">
      <c r="A10" s="55"/>
      <c r="B10" s="270" t="s">
        <v>58</v>
      </c>
      <c r="C10" s="272" t="s">
        <v>59</v>
      </c>
      <c r="D10" s="314" t="s">
        <v>60</v>
      </c>
      <c r="E10" s="315" t="s">
        <v>61</v>
      </c>
      <c r="F10" s="315" t="s">
        <v>62</v>
      </c>
      <c r="G10" s="272" t="s">
        <v>63</v>
      </c>
      <c r="H10" s="317" t="s">
        <v>64</v>
      </c>
      <c r="I10" s="272" t="s">
        <v>65</v>
      </c>
      <c r="J10" s="267" t="s">
        <v>117</v>
      </c>
      <c r="K10" s="262" t="s">
        <v>118</v>
      </c>
      <c r="L10" s="270" t="s">
        <v>66</v>
      </c>
      <c r="M10" s="272" t="s">
        <v>67</v>
      </c>
      <c r="N10" s="274" t="s">
        <v>68</v>
      </c>
      <c r="O10" s="276" t="s">
        <v>69</v>
      </c>
      <c r="P10" s="262" t="s">
        <v>70</v>
      </c>
      <c r="R10" s="262" t="s">
        <v>70</v>
      </c>
    </row>
    <row r="11" spans="1:18" ht="27" customHeight="1" thickBot="1" x14ac:dyDescent="0.3">
      <c r="A11" s="55"/>
      <c r="B11" s="271"/>
      <c r="C11" s="273"/>
      <c r="D11" s="273"/>
      <c r="E11" s="316"/>
      <c r="F11" s="316"/>
      <c r="G11" s="273"/>
      <c r="H11" s="316"/>
      <c r="I11" s="273"/>
      <c r="J11" s="268"/>
      <c r="K11" s="269"/>
      <c r="L11" s="271"/>
      <c r="M11" s="273"/>
      <c r="N11" s="275"/>
      <c r="O11" s="277"/>
      <c r="P11" s="263"/>
      <c r="R11" s="263"/>
    </row>
    <row r="12" spans="1:18" ht="35.85" customHeight="1" x14ac:dyDescent="0.25">
      <c r="A12" s="264" t="s">
        <v>71</v>
      </c>
      <c r="B12" s="265"/>
      <c r="C12" s="265"/>
      <c r="D12" s="265"/>
      <c r="E12" s="265"/>
      <c r="F12" s="265"/>
      <c r="G12" s="265"/>
      <c r="H12" s="265"/>
      <c r="I12" s="265"/>
      <c r="J12" s="265"/>
      <c r="K12" s="265"/>
      <c r="L12" s="265"/>
      <c r="M12" s="265"/>
      <c r="N12" s="266"/>
      <c r="O12" s="56"/>
      <c r="P12" s="57"/>
      <c r="R12" s="57"/>
    </row>
    <row r="13" spans="1:18" ht="35.85" customHeight="1" x14ac:dyDescent="0.25">
      <c r="A13" s="58" t="s">
        <v>72</v>
      </c>
      <c r="B13" s="207"/>
      <c r="C13" s="207"/>
      <c r="D13" s="208"/>
      <c r="E13" s="209"/>
      <c r="F13" s="210"/>
      <c r="G13" s="208"/>
      <c r="H13" s="209"/>
      <c r="I13" s="208"/>
      <c r="J13" s="211">
        <f>(B13+C13+D13+I13)*0.25</f>
        <v>0</v>
      </c>
      <c r="K13" s="212">
        <f>B13+C13+D13+G13+I13+J13</f>
        <v>0</v>
      </c>
      <c r="L13" s="65"/>
      <c r="M13" s="66"/>
      <c r="N13" s="67"/>
      <c r="O13" s="56"/>
      <c r="P13" s="68"/>
      <c r="R13" s="68"/>
    </row>
    <row r="14" spans="1:18" ht="33" customHeight="1" x14ac:dyDescent="0.25">
      <c r="A14" s="69" t="s">
        <v>73</v>
      </c>
      <c r="B14" s="70"/>
      <c r="C14" s="70"/>
      <c r="D14" s="71"/>
      <c r="E14" s="72"/>
      <c r="F14" s="73"/>
      <c r="G14" s="71"/>
      <c r="H14" s="74"/>
      <c r="I14" s="71"/>
      <c r="J14" s="211">
        <f>(B14+C14+D14+I14)*0.25</f>
        <v>0</v>
      </c>
      <c r="K14" s="212">
        <f>B14+C14+D14+G14+I14+J14</f>
        <v>0</v>
      </c>
      <c r="L14" s="77"/>
      <c r="M14" s="78"/>
      <c r="N14" s="79"/>
      <c r="O14" s="56"/>
      <c r="P14" s="80"/>
      <c r="R14" s="80"/>
    </row>
    <row r="15" spans="1:18" ht="35.1" customHeight="1" x14ac:dyDescent="0.25">
      <c r="A15" s="69" t="s">
        <v>74</v>
      </c>
      <c r="B15" s="81"/>
      <c r="C15" s="82"/>
      <c r="D15" s="83"/>
      <c r="E15" s="83"/>
      <c r="F15" s="84"/>
      <c r="G15" s="83"/>
      <c r="H15" s="74"/>
      <c r="I15" s="83"/>
      <c r="J15" s="85"/>
      <c r="K15" s="86"/>
      <c r="L15" s="87"/>
      <c r="M15" s="88"/>
      <c r="N15" s="89"/>
      <c r="O15" s="90"/>
      <c r="P15" s="91"/>
      <c r="R15" s="91"/>
    </row>
    <row r="16" spans="1:18" ht="34.5" customHeight="1" x14ac:dyDescent="0.25">
      <c r="A16" s="69" t="s">
        <v>75</v>
      </c>
      <c r="B16" s="92"/>
      <c r="C16" s="92"/>
      <c r="D16" s="93"/>
      <c r="E16" s="84"/>
      <c r="F16" s="84"/>
      <c r="G16" s="93"/>
      <c r="H16" s="84"/>
      <c r="I16" s="93"/>
      <c r="J16" s="213">
        <f>J14+J13</f>
        <v>0</v>
      </c>
      <c r="K16" s="212">
        <f>K13+K14</f>
        <v>0</v>
      </c>
      <c r="L16" s="77"/>
      <c r="M16" s="78"/>
      <c r="N16" s="95"/>
      <c r="O16" s="56"/>
      <c r="P16" s="76"/>
      <c r="R16" s="76"/>
    </row>
    <row r="17" spans="1:18" ht="36.75" customHeight="1" x14ac:dyDescent="0.25">
      <c r="A17" s="96" t="s">
        <v>76</v>
      </c>
      <c r="B17" s="97"/>
      <c r="C17" s="97"/>
      <c r="D17" s="98"/>
      <c r="E17" s="83"/>
      <c r="F17" s="84"/>
      <c r="G17" s="98"/>
      <c r="H17" s="74"/>
      <c r="I17" s="98"/>
      <c r="J17" s="63"/>
      <c r="K17" s="76"/>
      <c r="L17" s="77"/>
      <c r="M17" s="78"/>
      <c r="N17" s="79"/>
      <c r="O17" s="56"/>
      <c r="P17" s="80"/>
      <c r="R17" s="80"/>
    </row>
    <row r="18" spans="1:18" ht="37.5" customHeight="1" x14ac:dyDescent="0.25">
      <c r="A18" s="69" t="s">
        <v>73</v>
      </c>
      <c r="B18" s="97"/>
      <c r="C18" s="97"/>
      <c r="D18" s="98"/>
      <c r="E18" s="83"/>
      <c r="F18" s="84"/>
      <c r="G18" s="98"/>
      <c r="H18" s="74"/>
      <c r="I18" s="98"/>
      <c r="J18" s="75"/>
      <c r="K18" s="76"/>
      <c r="L18" s="77"/>
      <c r="M18" s="78"/>
      <c r="N18" s="79"/>
      <c r="O18" s="56"/>
      <c r="P18" s="80"/>
      <c r="R18" s="80"/>
    </row>
    <row r="19" spans="1:18" ht="35.1" customHeight="1" x14ac:dyDescent="0.25">
      <c r="A19" s="69" t="s">
        <v>74</v>
      </c>
      <c r="B19" s="81"/>
      <c r="C19" s="82"/>
      <c r="D19" s="83"/>
      <c r="E19" s="83"/>
      <c r="F19" s="84"/>
      <c r="G19" s="83"/>
      <c r="H19" s="74"/>
      <c r="I19" s="83"/>
      <c r="J19" s="85"/>
      <c r="K19" s="86"/>
      <c r="L19" s="87"/>
      <c r="M19" s="88"/>
      <c r="N19" s="89"/>
      <c r="O19" s="90"/>
      <c r="P19" s="91"/>
      <c r="R19" s="91"/>
    </row>
    <row r="20" spans="1:18" ht="38.25" customHeight="1" x14ac:dyDescent="0.25">
      <c r="A20" s="99" t="s">
        <v>77</v>
      </c>
      <c r="B20" s="100"/>
      <c r="C20" s="100"/>
      <c r="D20" s="101"/>
      <c r="E20" s="102"/>
      <c r="F20" s="102"/>
      <c r="G20" s="101"/>
      <c r="H20" s="102"/>
      <c r="I20" s="101"/>
      <c r="J20" s="103"/>
      <c r="K20" s="104"/>
      <c r="L20" s="105"/>
      <c r="M20" s="106"/>
      <c r="N20" s="107"/>
      <c r="O20" s="56"/>
      <c r="P20" s="76"/>
      <c r="R20" s="104"/>
    </row>
    <row r="21" spans="1:18" ht="41.25" customHeight="1" x14ac:dyDescent="0.25">
      <c r="A21" s="108" t="s">
        <v>78</v>
      </c>
      <c r="B21" s="100"/>
      <c r="C21" s="100"/>
      <c r="D21" s="101"/>
      <c r="E21" s="102"/>
      <c r="F21" s="102"/>
      <c r="G21" s="101"/>
      <c r="H21" s="102"/>
      <c r="I21" s="101"/>
      <c r="J21" s="103"/>
      <c r="K21" s="104"/>
      <c r="L21" s="109"/>
      <c r="M21" s="110"/>
      <c r="N21" s="111"/>
      <c r="O21" s="90"/>
      <c r="P21" s="112"/>
      <c r="R21" s="112"/>
    </row>
    <row r="22" spans="1:18" ht="35.85" customHeight="1" x14ac:dyDescent="0.25">
      <c r="A22" s="259" t="s">
        <v>79</v>
      </c>
      <c r="B22" s="260"/>
      <c r="C22" s="260"/>
      <c r="D22" s="260"/>
      <c r="E22" s="260"/>
      <c r="F22" s="260"/>
      <c r="G22" s="260"/>
      <c r="H22" s="260"/>
      <c r="I22" s="260"/>
      <c r="J22" s="260"/>
      <c r="K22" s="260"/>
      <c r="L22" s="260"/>
      <c r="M22" s="260"/>
      <c r="N22" s="261"/>
      <c r="O22" s="56"/>
      <c r="P22" s="57"/>
      <c r="R22" s="57"/>
    </row>
    <row r="23" spans="1:18" ht="35.85" customHeight="1" x14ac:dyDescent="0.25">
      <c r="A23" s="58" t="s">
        <v>72</v>
      </c>
      <c r="B23" s="59"/>
      <c r="C23" s="59"/>
      <c r="D23" s="60"/>
      <c r="E23" s="61"/>
      <c r="F23" s="62"/>
      <c r="G23" s="60"/>
      <c r="H23" s="61"/>
      <c r="I23" s="60"/>
      <c r="J23" s="63"/>
      <c r="K23" s="64"/>
      <c r="L23" s="65"/>
      <c r="M23" s="66"/>
      <c r="N23" s="67"/>
      <c r="O23" s="56"/>
      <c r="P23" s="68"/>
      <c r="R23" s="68"/>
    </row>
    <row r="24" spans="1:18" ht="33" customHeight="1" x14ac:dyDescent="0.25">
      <c r="A24" s="69" t="s">
        <v>73</v>
      </c>
      <c r="B24" s="70"/>
      <c r="C24" s="70"/>
      <c r="D24" s="71"/>
      <c r="E24" s="72"/>
      <c r="F24" s="73"/>
      <c r="G24" s="71"/>
      <c r="H24" s="74"/>
      <c r="I24" s="71"/>
      <c r="J24" s="75"/>
      <c r="K24" s="76"/>
      <c r="L24" s="77"/>
      <c r="M24" s="78"/>
      <c r="N24" s="79"/>
      <c r="O24" s="56"/>
      <c r="P24" s="80"/>
      <c r="R24" s="80"/>
    </row>
    <row r="25" spans="1:18" ht="35.1" customHeight="1" x14ac:dyDescent="0.25">
      <c r="A25" s="69" t="s">
        <v>74</v>
      </c>
      <c r="B25" s="81"/>
      <c r="C25" s="82"/>
      <c r="D25" s="83"/>
      <c r="E25" s="83"/>
      <c r="F25" s="84"/>
      <c r="G25" s="83"/>
      <c r="H25" s="74"/>
      <c r="I25" s="83"/>
      <c r="J25" s="85"/>
      <c r="K25" s="86"/>
      <c r="L25" s="87"/>
      <c r="M25" s="88"/>
      <c r="N25" s="89"/>
      <c r="O25" s="90"/>
      <c r="P25" s="91"/>
      <c r="R25" s="91"/>
    </row>
    <row r="26" spans="1:18" ht="34.5" customHeight="1" x14ac:dyDescent="0.25">
      <c r="A26" s="113" t="s">
        <v>75</v>
      </c>
      <c r="B26" s="114"/>
      <c r="C26" s="114"/>
      <c r="D26" s="115"/>
      <c r="E26" s="116"/>
      <c r="F26" s="116"/>
      <c r="G26" s="115"/>
      <c r="H26" s="116"/>
      <c r="I26" s="115"/>
      <c r="J26" s="117"/>
      <c r="K26" s="64"/>
      <c r="L26" s="65"/>
      <c r="M26" s="66"/>
      <c r="N26" s="118"/>
      <c r="O26" s="56"/>
      <c r="P26" s="76"/>
      <c r="R26" s="76"/>
    </row>
    <row r="27" spans="1:18" ht="36.75" customHeight="1" x14ac:dyDescent="0.25">
      <c r="A27" s="96" t="s">
        <v>76</v>
      </c>
      <c r="B27" s="97"/>
      <c r="C27" s="97"/>
      <c r="D27" s="98"/>
      <c r="E27" s="83"/>
      <c r="F27" s="84"/>
      <c r="G27" s="98"/>
      <c r="H27" s="74"/>
      <c r="I27" s="98"/>
      <c r="J27" s="63"/>
      <c r="K27" s="76"/>
      <c r="L27" s="77"/>
      <c r="M27" s="78"/>
      <c r="N27" s="79"/>
      <c r="O27" s="56"/>
      <c r="P27" s="80"/>
      <c r="R27" s="80"/>
    </row>
    <row r="28" spans="1:18" ht="37.5" customHeight="1" x14ac:dyDescent="0.25">
      <c r="A28" s="69" t="s">
        <v>73</v>
      </c>
      <c r="B28" s="97"/>
      <c r="C28" s="97"/>
      <c r="D28" s="98"/>
      <c r="E28" s="83"/>
      <c r="F28" s="84"/>
      <c r="G28" s="98"/>
      <c r="H28" s="74"/>
      <c r="I28" s="98"/>
      <c r="J28" s="75"/>
      <c r="K28" s="76"/>
      <c r="L28" s="77"/>
      <c r="M28" s="78"/>
      <c r="N28" s="79"/>
      <c r="O28" s="56"/>
      <c r="P28" s="80"/>
      <c r="R28" s="80"/>
    </row>
    <row r="29" spans="1:18" ht="35.1" customHeight="1" x14ac:dyDescent="0.25">
      <c r="A29" s="69" t="s">
        <v>74</v>
      </c>
      <c r="B29" s="81"/>
      <c r="C29" s="82"/>
      <c r="D29" s="83"/>
      <c r="E29" s="83"/>
      <c r="F29" s="84"/>
      <c r="G29" s="83"/>
      <c r="H29" s="74"/>
      <c r="I29" s="83"/>
      <c r="J29" s="85"/>
      <c r="K29" s="86"/>
      <c r="L29" s="87"/>
      <c r="M29" s="88"/>
      <c r="N29" s="89"/>
      <c r="O29" s="90"/>
      <c r="P29" s="91"/>
      <c r="R29" s="91"/>
    </row>
    <row r="30" spans="1:18" ht="38.25" customHeight="1" x14ac:dyDescent="0.25">
      <c r="A30" s="99" t="s">
        <v>77</v>
      </c>
      <c r="B30" s="100"/>
      <c r="C30" s="100"/>
      <c r="D30" s="101"/>
      <c r="E30" s="102"/>
      <c r="F30" s="102"/>
      <c r="G30" s="101"/>
      <c r="H30" s="102"/>
      <c r="I30" s="101"/>
      <c r="J30" s="103"/>
      <c r="K30" s="104"/>
      <c r="L30" s="105"/>
      <c r="M30" s="106"/>
      <c r="N30" s="107"/>
      <c r="O30" s="56"/>
      <c r="P30" s="104"/>
      <c r="R30" s="104"/>
    </row>
    <row r="31" spans="1:18" ht="41.25" customHeight="1" x14ac:dyDescent="0.25">
      <c r="A31" s="108" t="s">
        <v>80</v>
      </c>
      <c r="B31" s="100"/>
      <c r="C31" s="100"/>
      <c r="D31" s="101"/>
      <c r="E31" s="102"/>
      <c r="F31" s="102"/>
      <c r="G31" s="101"/>
      <c r="H31" s="102"/>
      <c r="I31" s="101"/>
      <c r="J31" s="103"/>
      <c r="K31" s="104"/>
      <c r="L31" s="109"/>
      <c r="M31" s="110"/>
      <c r="N31" s="119"/>
      <c r="O31" s="90"/>
      <c r="P31" s="112"/>
      <c r="R31" s="112"/>
    </row>
    <row r="32" spans="1:18" ht="35.85" customHeight="1" x14ac:dyDescent="0.25">
      <c r="A32" s="259" t="s">
        <v>81</v>
      </c>
      <c r="B32" s="260"/>
      <c r="C32" s="260"/>
      <c r="D32" s="260"/>
      <c r="E32" s="260"/>
      <c r="F32" s="260"/>
      <c r="G32" s="260"/>
      <c r="H32" s="260"/>
      <c r="I32" s="260"/>
      <c r="J32" s="260"/>
      <c r="K32" s="260"/>
      <c r="L32" s="260"/>
      <c r="M32" s="260"/>
      <c r="N32" s="261"/>
      <c r="O32" s="56"/>
      <c r="P32" s="120"/>
      <c r="R32" s="57"/>
    </row>
    <row r="33" spans="1:18" ht="35.85" customHeight="1" x14ac:dyDescent="0.25">
      <c r="A33" s="58" t="s">
        <v>72</v>
      </c>
      <c r="B33" s="59"/>
      <c r="C33" s="59"/>
      <c r="D33" s="60"/>
      <c r="E33" s="61"/>
      <c r="F33" s="62"/>
      <c r="G33" s="60"/>
      <c r="H33" s="61"/>
      <c r="I33" s="60"/>
      <c r="J33" s="63"/>
      <c r="K33" s="64"/>
      <c r="L33" s="65"/>
      <c r="M33" s="66"/>
      <c r="N33" s="67"/>
      <c r="O33" s="56"/>
      <c r="P33" s="68"/>
      <c r="R33" s="68"/>
    </row>
    <row r="34" spans="1:18" ht="33" customHeight="1" x14ac:dyDescent="0.25">
      <c r="A34" s="69" t="s">
        <v>73</v>
      </c>
      <c r="B34" s="70"/>
      <c r="C34" s="70"/>
      <c r="D34" s="71"/>
      <c r="E34" s="72"/>
      <c r="F34" s="73"/>
      <c r="G34" s="71"/>
      <c r="H34" s="74"/>
      <c r="I34" s="71"/>
      <c r="J34" s="75"/>
      <c r="K34" s="76"/>
      <c r="L34" s="77"/>
      <c r="M34" s="78"/>
      <c r="N34" s="79"/>
      <c r="O34" s="56"/>
      <c r="P34" s="80"/>
      <c r="R34" s="80"/>
    </row>
    <row r="35" spans="1:18" ht="35.1" customHeight="1" x14ac:dyDescent="0.25">
      <c r="A35" s="69" t="s">
        <v>74</v>
      </c>
      <c r="B35" s="81"/>
      <c r="C35" s="82"/>
      <c r="D35" s="83"/>
      <c r="E35" s="83"/>
      <c r="F35" s="84"/>
      <c r="G35" s="83"/>
      <c r="H35" s="74"/>
      <c r="I35" s="83"/>
      <c r="J35" s="85"/>
      <c r="K35" s="86"/>
      <c r="L35" s="87"/>
      <c r="M35" s="88"/>
      <c r="N35" s="89"/>
      <c r="O35" s="90"/>
      <c r="P35" s="91"/>
      <c r="R35" s="91"/>
    </row>
    <row r="36" spans="1:18" ht="34.5" customHeight="1" x14ac:dyDescent="0.25">
      <c r="A36" s="69" t="s">
        <v>75</v>
      </c>
      <c r="B36" s="92"/>
      <c r="C36" s="92"/>
      <c r="D36" s="93"/>
      <c r="E36" s="84"/>
      <c r="F36" s="84"/>
      <c r="G36" s="93"/>
      <c r="H36" s="84"/>
      <c r="I36" s="93"/>
      <c r="J36" s="94"/>
      <c r="K36" s="76"/>
      <c r="L36" s="77"/>
      <c r="M36" s="78"/>
      <c r="N36" s="95"/>
      <c r="O36" s="56"/>
      <c r="P36" s="76"/>
      <c r="R36" s="76"/>
    </row>
    <row r="37" spans="1:18" ht="36.75" customHeight="1" x14ac:dyDescent="0.25">
      <c r="A37" s="96" t="s">
        <v>76</v>
      </c>
      <c r="B37" s="97"/>
      <c r="C37" s="97"/>
      <c r="D37" s="98"/>
      <c r="E37" s="83"/>
      <c r="F37" s="84"/>
      <c r="G37" s="98"/>
      <c r="H37" s="74"/>
      <c r="I37" s="98"/>
      <c r="J37" s="63"/>
      <c r="K37" s="76"/>
      <c r="L37" s="77"/>
      <c r="M37" s="78"/>
      <c r="N37" s="79"/>
      <c r="O37" s="56"/>
      <c r="P37" s="80"/>
      <c r="R37" s="80"/>
    </row>
    <row r="38" spans="1:18" ht="37.5" customHeight="1" x14ac:dyDescent="0.25">
      <c r="A38" s="69" t="s">
        <v>73</v>
      </c>
      <c r="B38" s="97"/>
      <c r="C38" s="97"/>
      <c r="D38" s="98"/>
      <c r="E38" s="83"/>
      <c r="F38" s="84"/>
      <c r="G38" s="98"/>
      <c r="H38" s="74"/>
      <c r="I38" s="98"/>
      <c r="J38" s="75"/>
      <c r="K38" s="76"/>
      <c r="L38" s="77"/>
      <c r="M38" s="78"/>
      <c r="N38" s="79"/>
      <c r="O38" s="56"/>
      <c r="P38" s="80"/>
      <c r="R38" s="80"/>
    </row>
    <row r="39" spans="1:18" ht="35.1" customHeight="1" x14ac:dyDescent="0.25">
      <c r="A39" s="69" t="s">
        <v>74</v>
      </c>
      <c r="B39" s="81"/>
      <c r="C39" s="82"/>
      <c r="D39" s="83"/>
      <c r="E39" s="83"/>
      <c r="F39" s="84"/>
      <c r="G39" s="83"/>
      <c r="H39" s="74"/>
      <c r="I39" s="83"/>
      <c r="J39" s="85"/>
      <c r="K39" s="86"/>
      <c r="L39" s="87"/>
      <c r="M39" s="88"/>
      <c r="N39" s="89"/>
      <c r="O39" s="90"/>
      <c r="P39" s="91"/>
      <c r="R39" s="91"/>
    </row>
    <row r="40" spans="1:18" ht="38.25" customHeight="1" x14ac:dyDescent="0.25">
      <c r="A40" s="99" t="s">
        <v>77</v>
      </c>
      <c r="B40" s="100"/>
      <c r="C40" s="100"/>
      <c r="D40" s="101"/>
      <c r="E40" s="102"/>
      <c r="F40" s="102"/>
      <c r="G40" s="101"/>
      <c r="H40" s="102"/>
      <c r="I40" s="101"/>
      <c r="J40" s="103"/>
      <c r="K40" s="104"/>
      <c r="L40" s="105"/>
      <c r="M40" s="106"/>
      <c r="N40" s="107"/>
      <c r="O40" s="56"/>
      <c r="P40" s="104"/>
      <c r="R40" s="104"/>
    </row>
    <row r="41" spans="1:18" ht="41.25" customHeight="1" x14ac:dyDescent="0.25">
      <c r="A41" s="108" t="s">
        <v>82</v>
      </c>
      <c r="B41" s="100"/>
      <c r="C41" s="100"/>
      <c r="D41" s="101"/>
      <c r="E41" s="102"/>
      <c r="F41" s="102"/>
      <c r="G41" s="101"/>
      <c r="H41" s="102"/>
      <c r="I41" s="101"/>
      <c r="J41" s="103"/>
      <c r="K41" s="104"/>
      <c r="L41" s="109"/>
      <c r="M41" s="110"/>
      <c r="N41" s="111"/>
      <c r="O41" s="90"/>
      <c r="P41" s="121"/>
      <c r="R41" s="121"/>
    </row>
    <row r="42" spans="1:18" ht="35.85" customHeight="1" x14ac:dyDescent="0.25">
      <c r="A42" s="259" t="s">
        <v>83</v>
      </c>
      <c r="B42" s="260"/>
      <c r="C42" s="260"/>
      <c r="D42" s="260"/>
      <c r="E42" s="260"/>
      <c r="F42" s="260"/>
      <c r="G42" s="260"/>
      <c r="H42" s="260"/>
      <c r="I42" s="260"/>
      <c r="J42" s="260"/>
      <c r="K42" s="260"/>
      <c r="L42" s="260"/>
      <c r="M42" s="260"/>
      <c r="N42" s="261"/>
      <c r="O42" s="56"/>
      <c r="P42" s="120"/>
      <c r="R42" s="120"/>
    </row>
    <row r="43" spans="1:18" ht="35.85" customHeight="1" x14ac:dyDescent="0.25">
      <c r="A43" s="58" t="s">
        <v>72</v>
      </c>
      <c r="B43" s="59"/>
      <c r="C43" s="59"/>
      <c r="D43" s="60"/>
      <c r="E43" s="61"/>
      <c r="F43" s="62"/>
      <c r="G43" s="60"/>
      <c r="H43" s="61"/>
      <c r="I43" s="60"/>
      <c r="J43" s="63"/>
      <c r="K43" s="64"/>
      <c r="L43" s="65"/>
      <c r="M43" s="66"/>
      <c r="N43" s="67"/>
      <c r="O43" s="56"/>
      <c r="P43" s="68"/>
      <c r="R43" s="68"/>
    </row>
    <row r="44" spans="1:18" ht="33" customHeight="1" x14ac:dyDescent="0.25">
      <c r="A44" s="69" t="s">
        <v>73</v>
      </c>
      <c r="B44" s="70"/>
      <c r="C44" s="70"/>
      <c r="D44" s="71"/>
      <c r="E44" s="72"/>
      <c r="F44" s="73"/>
      <c r="G44" s="71"/>
      <c r="H44" s="74"/>
      <c r="I44" s="71"/>
      <c r="J44" s="75"/>
      <c r="K44" s="76"/>
      <c r="L44" s="77"/>
      <c r="M44" s="78"/>
      <c r="N44" s="79"/>
      <c r="O44" s="56"/>
      <c r="P44" s="80"/>
      <c r="R44" s="80"/>
    </row>
    <row r="45" spans="1:18" ht="34.5" customHeight="1" x14ac:dyDescent="0.25">
      <c r="A45" s="69" t="s">
        <v>75</v>
      </c>
      <c r="B45" s="92"/>
      <c r="C45" s="92"/>
      <c r="D45" s="93"/>
      <c r="E45" s="84"/>
      <c r="F45" s="84"/>
      <c r="G45" s="93"/>
      <c r="H45" s="84"/>
      <c r="I45" s="93"/>
      <c r="J45" s="94"/>
      <c r="K45" s="76"/>
      <c r="L45" s="77"/>
      <c r="M45" s="78"/>
      <c r="N45" s="95"/>
      <c r="O45" s="56"/>
      <c r="P45" s="76"/>
      <c r="R45" s="76"/>
    </row>
    <row r="46" spans="1:18" ht="36.75" customHeight="1" x14ac:dyDescent="0.25">
      <c r="A46" s="96" t="s">
        <v>76</v>
      </c>
      <c r="B46" s="97"/>
      <c r="C46" s="97"/>
      <c r="D46" s="98"/>
      <c r="E46" s="83"/>
      <c r="F46" s="84"/>
      <c r="G46" s="98"/>
      <c r="H46" s="74"/>
      <c r="I46" s="98"/>
      <c r="J46" s="63"/>
      <c r="K46" s="76"/>
      <c r="L46" s="77"/>
      <c r="M46" s="78"/>
      <c r="N46" s="79"/>
      <c r="O46" s="56"/>
      <c r="P46" s="80"/>
      <c r="R46" s="80"/>
    </row>
    <row r="47" spans="1:18" ht="37.5" customHeight="1" x14ac:dyDescent="0.25">
      <c r="A47" s="69" t="s">
        <v>73</v>
      </c>
      <c r="B47" s="97"/>
      <c r="C47" s="97"/>
      <c r="D47" s="98"/>
      <c r="E47" s="83"/>
      <c r="F47" s="84"/>
      <c r="G47" s="98"/>
      <c r="H47" s="74"/>
      <c r="I47" s="98"/>
      <c r="J47" s="75"/>
      <c r="K47" s="76"/>
      <c r="L47" s="77"/>
      <c r="M47" s="78"/>
      <c r="N47" s="79"/>
      <c r="O47" s="56"/>
      <c r="P47" s="80"/>
      <c r="R47" s="80"/>
    </row>
    <row r="48" spans="1:18" ht="35.1" customHeight="1" x14ac:dyDescent="0.25">
      <c r="A48" s="69" t="s">
        <v>74</v>
      </c>
      <c r="B48" s="81"/>
      <c r="C48" s="82"/>
      <c r="D48" s="83"/>
      <c r="E48" s="83"/>
      <c r="F48" s="84"/>
      <c r="G48" s="83"/>
      <c r="H48" s="74"/>
      <c r="I48" s="83"/>
      <c r="J48" s="85"/>
      <c r="K48" s="86"/>
      <c r="L48" s="87"/>
      <c r="M48" s="88"/>
      <c r="N48" s="89"/>
      <c r="O48" s="90"/>
      <c r="P48" s="91"/>
      <c r="R48" s="91"/>
    </row>
    <row r="49" spans="1:18" ht="38.25" customHeight="1" x14ac:dyDescent="0.25">
      <c r="A49" s="99" t="s">
        <v>77</v>
      </c>
      <c r="B49" s="100"/>
      <c r="C49" s="100"/>
      <c r="D49" s="101"/>
      <c r="E49" s="102"/>
      <c r="F49" s="102"/>
      <c r="G49" s="101"/>
      <c r="H49" s="102"/>
      <c r="I49" s="101"/>
      <c r="J49" s="103"/>
      <c r="K49" s="104"/>
      <c r="L49" s="105"/>
      <c r="M49" s="106"/>
      <c r="N49" s="107"/>
      <c r="O49" s="56"/>
      <c r="P49" s="104"/>
      <c r="R49" s="76"/>
    </row>
    <row r="50" spans="1:18" ht="41.25" customHeight="1" x14ac:dyDescent="0.25">
      <c r="A50" s="108" t="s">
        <v>84</v>
      </c>
      <c r="B50" s="100"/>
      <c r="C50" s="100"/>
      <c r="D50" s="101"/>
      <c r="E50" s="102"/>
      <c r="F50" s="102"/>
      <c r="G50" s="101"/>
      <c r="H50" s="102"/>
      <c r="I50" s="101"/>
      <c r="J50" s="103"/>
      <c r="K50" s="104"/>
      <c r="L50" s="109"/>
      <c r="M50" s="110"/>
      <c r="N50" s="119"/>
      <c r="O50" s="90"/>
      <c r="P50" s="121"/>
      <c r="R50" s="122"/>
    </row>
    <row r="51" spans="1:18" ht="35.85" customHeight="1" x14ac:dyDescent="0.25">
      <c r="A51" s="259" t="s">
        <v>85</v>
      </c>
      <c r="B51" s="260"/>
      <c r="C51" s="260"/>
      <c r="D51" s="260"/>
      <c r="E51" s="260"/>
      <c r="F51" s="260"/>
      <c r="G51" s="260"/>
      <c r="H51" s="260"/>
      <c r="I51" s="260"/>
      <c r="J51" s="260"/>
      <c r="K51" s="260"/>
      <c r="L51" s="260"/>
      <c r="M51" s="260"/>
      <c r="N51" s="261"/>
      <c r="O51" s="56"/>
      <c r="P51" s="120"/>
      <c r="R51" s="120"/>
    </row>
    <row r="52" spans="1:18" ht="35.85" customHeight="1" x14ac:dyDescent="0.25">
      <c r="A52" s="58" t="s">
        <v>72</v>
      </c>
      <c r="B52" s="59"/>
      <c r="C52" s="59"/>
      <c r="D52" s="60"/>
      <c r="E52" s="61"/>
      <c r="F52" s="62"/>
      <c r="G52" s="60"/>
      <c r="H52" s="61"/>
      <c r="I52" s="60"/>
      <c r="J52" s="63"/>
      <c r="K52" s="64"/>
      <c r="L52" s="65"/>
      <c r="M52" s="66"/>
      <c r="N52" s="67"/>
      <c r="O52" s="56"/>
      <c r="P52" s="68"/>
      <c r="R52" s="68"/>
    </row>
    <row r="53" spans="1:18" ht="33" customHeight="1" x14ac:dyDescent="0.25">
      <c r="A53" s="69" t="s">
        <v>73</v>
      </c>
      <c r="B53" s="70"/>
      <c r="C53" s="70"/>
      <c r="D53" s="71"/>
      <c r="E53" s="72"/>
      <c r="F53" s="73"/>
      <c r="G53" s="71"/>
      <c r="H53" s="74"/>
      <c r="I53" s="71"/>
      <c r="J53" s="75"/>
      <c r="K53" s="76"/>
      <c r="L53" s="77"/>
      <c r="M53" s="78"/>
      <c r="N53" s="79"/>
      <c r="O53" s="56"/>
      <c r="P53" s="80"/>
      <c r="R53" s="80"/>
    </row>
    <row r="54" spans="1:18" ht="35.1" customHeight="1" x14ac:dyDescent="0.25">
      <c r="A54" s="69" t="s">
        <v>74</v>
      </c>
      <c r="B54" s="81"/>
      <c r="C54" s="82"/>
      <c r="D54" s="83"/>
      <c r="E54" s="83"/>
      <c r="F54" s="84"/>
      <c r="G54" s="83"/>
      <c r="H54" s="74"/>
      <c r="I54" s="83"/>
      <c r="J54" s="85"/>
      <c r="K54" s="86"/>
      <c r="L54" s="87"/>
      <c r="M54" s="88"/>
      <c r="N54" s="89"/>
      <c r="O54" s="90"/>
      <c r="P54" s="91"/>
      <c r="R54" s="91"/>
    </row>
    <row r="55" spans="1:18" ht="34.5" customHeight="1" x14ac:dyDescent="0.25">
      <c r="A55" s="69" t="s">
        <v>75</v>
      </c>
      <c r="B55" s="92"/>
      <c r="C55" s="92"/>
      <c r="D55" s="93"/>
      <c r="E55" s="84"/>
      <c r="F55" s="84"/>
      <c r="G55" s="93"/>
      <c r="H55" s="84"/>
      <c r="I55" s="93"/>
      <c r="J55" s="94"/>
      <c r="K55" s="76"/>
      <c r="L55" s="77"/>
      <c r="M55" s="78"/>
      <c r="N55" s="95"/>
      <c r="O55" s="56"/>
      <c r="P55" s="76"/>
      <c r="R55" s="76"/>
    </row>
    <row r="56" spans="1:18" ht="36.75" customHeight="1" x14ac:dyDescent="0.25">
      <c r="A56" s="96" t="s">
        <v>76</v>
      </c>
      <c r="B56" s="97"/>
      <c r="C56" s="97"/>
      <c r="D56" s="98"/>
      <c r="E56" s="83"/>
      <c r="F56" s="84"/>
      <c r="G56" s="98"/>
      <c r="H56" s="74"/>
      <c r="I56" s="98"/>
      <c r="J56" s="63"/>
      <c r="K56" s="76"/>
      <c r="L56" s="77"/>
      <c r="M56" s="78"/>
      <c r="N56" s="79"/>
      <c r="O56" s="56"/>
      <c r="P56" s="80"/>
      <c r="R56" s="80"/>
    </row>
    <row r="57" spans="1:18" ht="37.5" customHeight="1" x14ac:dyDescent="0.25">
      <c r="A57" s="69" t="s">
        <v>73</v>
      </c>
      <c r="B57" s="97"/>
      <c r="C57" s="97"/>
      <c r="D57" s="98"/>
      <c r="E57" s="83"/>
      <c r="F57" s="84"/>
      <c r="G57" s="98"/>
      <c r="H57" s="74"/>
      <c r="I57" s="98"/>
      <c r="J57" s="75"/>
      <c r="K57" s="76"/>
      <c r="L57" s="77"/>
      <c r="M57" s="78"/>
      <c r="N57" s="79"/>
      <c r="O57" s="56"/>
      <c r="P57" s="80"/>
      <c r="R57" s="80"/>
    </row>
    <row r="58" spans="1:18" ht="35.1" customHeight="1" x14ac:dyDescent="0.25">
      <c r="A58" s="69" t="s">
        <v>74</v>
      </c>
      <c r="B58" s="81"/>
      <c r="C58" s="82"/>
      <c r="D58" s="83"/>
      <c r="E58" s="83"/>
      <c r="F58" s="84"/>
      <c r="G58" s="83"/>
      <c r="H58" s="74"/>
      <c r="I58" s="83"/>
      <c r="J58" s="85"/>
      <c r="K58" s="86"/>
      <c r="L58" s="87"/>
      <c r="M58" s="88"/>
      <c r="N58" s="89"/>
      <c r="O58" s="90"/>
      <c r="P58" s="91"/>
      <c r="R58" s="91"/>
    </row>
    <row r="59" spans="1:18" ht="38.25" customHeight="1" x14ac:dyDescent="0.25">
      <c r="A59" s="99" t="s">
        <v>86</v>
      </c>
      <c r="B59" s="100"/>
      <c r="C59" s="100"/>
      <c r="D59" s="101"/>
      <c r="E59" s="102"/>
      <c r="F59" s="102"/>
      <c r="G59" s="101"/>
      <c r="H59" s="102"/>
      <c r="I59" s="101"/>
      <c r="J59" s="103"/>
      <c r="K59" s="104"/>
      <c r="L59" s="105"/>
      <c r="M59" s="106"/>
      <c r="N59" s="107"/>
      <c r="O59" s="56"/>
      <c r="P59" s="104"/>
      <c r="R59" s="104"/>
    </row>
    <row r="60" spans="1:18" ht="41.25" customHeight="1" x14ac:dyDescent="0.25">
      <c r="A60" s="108" t="s">
        <v>87</v>
      </c>
      <c r="B60" s="100"/>
      <c r="C60" s="100"/>
      <c r="D60" s="101"/>
      <c r="E60" s="102"/>
      <c r="F60" s="102"/>
      <c r="G60" s="101"/>
      <c r="H60" s="102"/>
      <c r="I60" s="101"/>
      <c r="J60" s="103"/>
      <c r="K60" s="104"/>
      <c r="L60" s="109"/>
      <c r="M60" s="110"/>
      <c r="N60" s="111"/>
      <c r="O60" s="90"/>
      <c r="P60" s="121"/>
      <c r="R60" s="112"/>
    </row>
    <row r="61" spans="1:18" ht="35.85" customHeight="1" x14ac:dyDescent="0.25">
      <c r="A61" s="259" t="s">
        <v>88</v>
      </c>
      <c r="B61" s="260"/>
      <c r="C61" s="260"/>
      <c r="D61" s="260"/>
      <c r="E61" s="260"/>
      <c r="F61" s="260"/>
      <c r="G61" s="260"/>
      <c r="H61" s="260"/>
      <c r="I61" s="260"/>
      <c r="J61" s="260"/>
      <c r="K61" s="260"/>
      <c r="L61" s="260"/>
      <c r="M61" s="260"/>
      <c r="N61" s="261"/>
      <c r="O61" s="56"/>
      <c r="P61" s="120"/>
      <c r="R61" s="57"/>
    </row>
    <row r="62" spans="1:18" ht="35.85" customHeight="1" x14ac:dyDescent="0.25">
      <c r="A62" s="58" t="s">
        <v>72</v>
      </c>
      <c r="B62" s="59"/>
      <c r="C62" s="59"/>
      <c r="D62" s="60"/>
      <c r="E62" s="61"/>
      <c r="F62" s="62"/>
      <c r="G62" s="60"/>
      <c r="H62" s="61"/>
      <c r="I62" s="60"/>
      <c r="J62" s="63"/>
      <c r="K62" s="64"/>
      <c r="L62" s="65"/>
      <c r="M62" s="66"/>
      <c r="N62" s="67"/>
      <c r="O62" s="56"/>
      <c r="P62" s="68"/>
      <c r="R62" s="68"/>
    </row>
    <row r="63" spans="1:18" ht="33" customHeight="1" x14ac:dyDescent="0.25">
      <c r="A63" s="69" t="s">
        <v>73</v>
      </c>
      <c r="B63" s="70"/>
      <c r="C63" s="70"/>
      <c r="D63" s="71"/>
      <c r="E63" s="72"/>
      <c r="F63" s="73"/>
      <c r="G63" s="71"/>
      <c r="H63" s="74"/>
      <c r="I63" s="71"/>
      <c r="J63" s="75"/>
      <c r="K63" s="76"/>
      <c r="L63" s="77"/>
      <c r="M63" s="78"/>
      <c r="N63" s="79"/>
      <c r="O63" s="56"/>
      <c r="P63" s="80"/>
      <c r="R63" s="80"/>
    </row>
    <row r="64" spans="1:18" ht="35.1" customHeight="1" x14ac:dyDescent="0.25">
      <c r="A64" s="69" t="s">
        <v>74</v>
      </c>
      <c r="B64" s="81"/>
      <c r="C64" s="82"/>
      <c r="D64" s="83"/>
      <c r="E64" s="83"/>
      <c r="F64" s="84"/>
      <c r="G64" s="83"/>
      <c r="H64" s="74"/>
      <c r="I64" s="83"/>
      <c r="J64" s="85"/>
      <c r="K64" s="86"/>
      <c r="L64" s="87"/>
      <c r="M64" s="88"/>
      <c r="N64" s="89"/>
      <c r="O64" s="90"/>
      <c r="P64" s="91"/>
      <c r="R64" s="91"/>
    </row>
    <row r="65" spans="1:18" ht="34.5" customHeight="1" x14ac:dyDescent="0.25">
      <c r="A65" s="69" t="s">
        <v>75</v>
      </c>
      <c r="B65" s="92"/>
      <c r="C65" s="92"/>
      <c r="D65" s="93"/>
      <c r="E65" s="84"/>
      <c r="F65" s="84"/>
      <c r="G65" s="93"/>
      <c r="H65" s="84"/>
      <c r="I65" s="93"/>
      <c r="J65" s="94"/>
      <c r="K65" s="76"/>
      <c r="L65" s="77"/>
      <c r="M65" s="78"/>
      <c r="N65" s="95"/>
      <c r="O65" s="56"/>
      <c r="P65" s="76"/>
      <c r="R65" s="76"/>
    </row>
    <row r="66" spans="1:18" ht="36.75" customHeight="1" x14ac:dyDescent="0.25">
      <c r="A66" s="96" t="s">
        <v>76</v>
      </c>
      <c r="B66" s="97"/>
      <c r="C66" s="97"/>
      <c r="D66" s="98"/>
      <c r="E66" s="83"/>
      <c r="F66" s="84"/>
      <c r="G66" s="98"/>
      <c r="H66" s="74"/>
      <c r="I66" s="98"/>
      <c r="J66" s="63"/>
      <c r="K66" s="76"/>
      <c r="L66" s="77"/>
      <c r="M66" s="78"/>
      <c r="N66" s="79"/>
      <c r="O66" s="56"/>
      <c r="P66" s="80"/>
      <c r="R66" s="80"/>
    </row>
    <row r="67" spans="1:18" ht="37.5" customHeight="1" x14ac:dyDescent="0.25">
      <c r="A67" s="69" t="s">
        <v>73</v>
      </c>
      <c r="B67" s="97"/>
      <c r="C67" s="97"/>
      <c r="D67" s="98"/>
      <c r="E67" s="83"/>
      <c r="F67" s="84"/>
      <c r="G67" s="98"/>
      <c r="H67" s="74"/>
      <c r="I67" s="98"/>
      <c r="J67" s="75"/>
      <c r="K67" s="76"/>
      <c r="L67" s="77"/>
      <c r="M67" s="78"/>
      <c r="N67" s="79"/>
      <c r="O67" s="56"/>
      <c r="P67" s="80"/>
      <c r="R67" s="80"/>
    </row>
    <row r="68" spans="1:18" ht="35.1" customHeight="1" x14ac:dyDescent="0.25">
      <c r="A68" s="69" t="s">
        <v>74</v>
      </c>
      <c r="B68" s="81"/>
      <c r="C68" s="82"/>
      <c r="D68" s="83"/>
      <c r="E68" s="83"/>
      <c r="F68" s="84"/>
      <c r="G68" s="83"/>
      <c r="H68" s="74"/>
      <c r="I68" s="83"/>
      <c r="J68" s="85"/>
      <c r="K68" s="86"/>
      <c r="L68" s="87"/>
      <c r="M68" s="88"/>
      <c r="N68" s="89"/>
      <c r="O68" s="90"/>
      <c r="P68" s="91"/>
      <c r="R68" s="91"/>
    </row>
    <row r="69" spans="1:18" ht="38.25" customHeight="1" x14ac:dyDescent="0.25">
      <c r="A69" s="99" t="s">
        <v>77</v>
      </c>
      <c r="B69" s="100"/>
      <c r="C69" s="100"/>
      <c r="D69" s="101"/>
      <c r="E69" s="102"/>
      <c r="F69" s="102"/>
      <c r="G69" s="101"/>
      <c r="H69" s="102"/>
      <c r="I69" s="101"/>
      <c r="J69" s="103"/>
      <c r="K69" s="104"/>
      <c r="L69" s="105"/>
      <c r="M69" s="106"/>
      <c r="N69" s="107"/>
      <c r="O69" s="56"/>
      <c r="P69" s="76"/>
      <c r="R69" s="104"/>
    </row>
    <row r="70" spans="1:18" ht="41.25" customHeight="1" x14ac:dyDescent="0.25">
      <c r="A70" s="108" t="s">
        <v>89</v>
      </c>
      <c r="B70" s="100"/>
      <c r="C70" s="100"/>
      <c r="D70" s="101"/>
      <c r="E70" s="102"/>
      <c r="F70" s="102"/>
      <c r="G70" s="101"/>
      <c r="H70" s="102"/>
      <c r="I70" s="101"/>
      <c r="J70" s="103"/>
      <c r="K70" s="104"/>
      <c r="L70" s="109"/>
      <c r="M70" s="110"/>
      <c r="N70" s="111"/>
      <c r="O70" s="90"/>
      <c r="P70" s="112"/>
      <c r="R70" s="112"/>
    </row>
    <row r="71" spans="1:18" ht="35.85" customHeight="1" x14ac:dyDescent="0.25">
      <c r="A71" s="259" t="s">
        <v>90</v>
      </c>
      <c r="B71" s="260"/>
      <c r="C71" s="260"/>
      <c r="D71" s="260"/>
      <c r="E71" s="260"/>
      <c r="F71" s="260"/>
      <c r="G71" s="260"/>
      <c r="H71" s="260"/>
      <c r="I71" s="260"/>
      <c r="J71" s="260"/>
      <c r="K71" s="260"/>
      <c r="L71" s="260"/>
      <c r="M71" s="260"/>
      <c r="N71" s="261"/>
      <c r="O71" s="56"/>
      <c r="P71" s="57"/>
      <c r="R71" s="57"/>
    </row>
    <row r="72" spans="1:18" ht="35.85" customHeight="1" x14ac:dyDescent="0.25">
      <c r="A72" s="58" t="s">
        <v>72</v>
      </c>
      <c r="B72" s="59"/>
      <c r="C72" s="59"/>
      <c r="D72" s="60"/>
      <c r="E72" s="61"/>
      <c r="F72" s="62"/>
      <c r="G72" s="60"/>
      <c r="H72" s="61"/>
      <c r="I72" s="60"/>
      <c r="J72" s="63"/>
      <c r="K72" s="64"/>
      <c r="L72" s="65"/>
      <c r="M72" s="66"/>
      <c r="N72" s="67"/>
      <c r="O72" s="56"/>
      <c r="P72" s="68"/>
      <c r="R72" s="68"/>
    </row>
    <row r="73" spans="1:18" ht="33" customHeight="1" x14ac:dyDescent="0.25">
      <c r="A73" s="69" t="s">
        <v>73</v>
      </c>
      <c r="B73" s="70"/>
      <c r="C73" s="70"/>
      <c r="D73" s="71"/>
      <c r="E73" s="72"/>
      <c r="F73" s="73"/>
      <c r="G73" s="71"/>
      <c r="H73" s="74"/>
      <c r="I73" s="71"/>
      <c r="J73" s="75"/>
      <c r="K73" s="76"/>
      <c r="L73" s="77"/>
      <c r="M73" s="78"/>
      <c r="N73" s="79"/>
      <c r="O73" s="56"/>
      <c r="P73" s="80"/>
      <c r="R73" s="80"/>
    </row>
    <row r="74" spans="1:18" ht="35.1" customHeight="1" x14ac:dyDescent="0.25">
      <c r="A74" s="69" t="s">
        <v>74</v>
      </c>
      <c r="B74" s="81"/>
      <c r="C74" s="82"/>
      <c r="D74" s="83"/>
      <c r="E74" s="83"/>
      <c r="F74" s="84"/>
      <c r="G74" s="83"/>
      <c r="H74" s="74"/>
      <c r="I74" s="83"/>
      <c r="J74" s="85"/>
      <c r="K74" s="86"/>
      <c r="L74" s="87"/>
      <c r="M74" s="88"/>
      <c r="N74" s="89"/>
      <c r="O74" s="90"/>
      <c r="P74" s="91"/>
      <c r="R74" s="91"/>
    </row>
    <row r="75" spans="1:18" ht="34.5" customHeight="1" x14ac:dyDescent="0.25">
      <c r="A75" s="69" t="s">
        <v>75</v>
      </c>
      <c r="B75" s="92"/>
      <c r="C75" s="92"/>
      <c r="D75" s="93"/>
      <c r="E75" s="84"/>
      <c r="F75" s="84"/>
      <c r="G75" s="93"/>
      <c r="H75" s="84"/>
      <c r="I75" s="93"/>
      <c r="J75" s="94"/>
      <c r="K75" s="76"/>
      <c r="L75" s="77"/>
      <c r="M75" s="78"/>
      <c r="N75" s="95"/>
      <c r="O75" s="56"/>
      <c r="P75" s="76"/>
      <c r="R75" s="76"/>
    </row>
    <row r="76" spans="1:18" ht="36.75" customHeight="1" x14ac:dyDescent="0.25">
      <c r="A76" s="96" t="s">
        <v>76</v>
      </c>
      <c r="B76" s="97"/>
      <c r="C76" s="97"/>
      <c r="D76" s="98"/>
      <c r="E76" s="83"/>
      <c r="F76" s="84"/>
      <c r="G76" s="98"/>
      <c r="H76" s="74"/>
      <c r="I76" s="98"/>
      <c r="J76" s="63"/>
      <c r="K76" s="76"/>
      <c r="L76" s="77"/>
      <c r="M76" s="78"/>
      <c r="N76" s="79"/>
      <c r="O76" s="56"/>
      <c r="P76" s="80"/>
      <c r="R76" s="80"/>
    </row>
    <row r="77" spans="1:18" ht="37.5" customHeight="1" x14ac:dyDescent="0.25">
      <c r="A77" s="69" t="s">
        <v>73</v>
      </c>
      <c r="B77" s="97"/>
      <c r="C77" s="97"/>
      <c r="D77" s="98"/>
      <c r="E77" s="83"/>
      <c r="F77" s="84"/>
      <c r="G77" s="98"/>
      <c r="H77" s="74"/>
      <c r="I77" s="98"/>
      <c r="J77" s="75"/>
      <c r="K77" s="76"/>
      <c r="L77" s="77"/>
      <c r="M77" s="78"/>
      <c r="N77" s="79"/>
      <c r="O77" s="56"/>
      <c r="P77" s="80"/>
      <c r="R77" s="80"/>
    </row>
    <row r="78" spans="1:18" ht="35.1" customHeight="1" x14ac:dyDescent="0.25">
      <c r="A78" s="69" t="s">
        <v>74</v>
      </c>
      <c r="B78" s="81"/>
      <c r="C78" s="82"/>
      <c r="D78" s="83"/>
      <c r="E78" s="83"/>
      <c r="F78" s="84"/>
      <c r="G78" s="83"/>
      <c r="H78" s="74"/>
      <c r="I78" s="83"/>
      <c r="J78" s="85"/>
      <c r="K78" s="86"/>
      <c r="L78" s="87"/>
      <c r="M78" s="88"/>
      <c r="N78" s="89"/>
      <c r="O78" s="90"/>
      <c r="P78" s="91"/>
      <c r="R78" s="91"/>
    </row>
    <row r="79" spans="1:18" ht="38.25" customHeight="1" x14ac:dyDescent="0.25">
      <c r="A79" s="99" t="s">
        <v>77</v>
      </c>
      <c r="B79" s="100"/>
      <c r="C79" s="100"/>
      <c r="D79" s="101"/>
      <c r="E79" s="102"/>
      <c r="F79" s="102"/>
      <c r="G79" s="101"/>
      <c r="H79" s="102"/>
      <c r="I79" s="101"/>
      <c r="J79" s="103"/>
      <c r="K79" s="104"/>
      <c r="L79" s="105"/>
      <c r="M79" s="106"/>
      <c r="N79" s="107"/>
      <c r="O79" s="56"/>
      <c r="P79" s="104"/>
      <c r="R79" s="104"/>
    </row>
    <row r="80" spans="1:18" ht="41.25" customHeight="1" thickBot="1" x14ac:dyDescent="0.3">
      <c r="A80" s="96" t="s">
        <v>91</v>
      </c>
      <c r="B80" s="92"/>
      <c r="C80" s="92"/>
      <c r="D80" s="93"/>
      <c r="E80" s="84"/>
      <c r="F80" s="84"/>
      <c r="G80" s="93"/>
      <c r="H80" s="84"/>
      <c r="I80" s="93"/>
      <c r="J80" s="94"/>
      <c r="K80" s="76"/>
      <c r="L80" s="123"/>
      <c r="M80" s="124"/>
      <c r="N80" s="125"/>
      <c r="O80" s="90"/>
      <c r="P80" s="126"/>
      <c r="R80" s="126"/>
    </row>
    <row r="81" spans="1:18" ht="41.25" customHeight="1" thickBot="1" x14ac:dyDescent="0.3">
      <c r="A81" s="127" t="s">
        <v>92</v>
      </c>
      <c r="B81" s="128"/>
      <c r="C81" s="128"/>
      <c r="D81" s="129"/>
      <c r="E81" s="130"/>
      <c r="F81" s="130"/>
      <c r="G81" s="129"/>
      <c r="H81" s="130"/>
      <c r="I81" s="129"/>
      <c r="J81" s="131"/>
      <c r="K81" s="132"/>
      <c r="L81" s="133"/>
      <c r="M81" s="134"/>
      <c r="N81" s="135"/>
      <c r="O81" s="90"/>
      <c r="P81" s="136"/>
      <c r="R81" s="136"/>
    </row>
    <row r="82" spans="1:18" ht="21.6" customHeight="1" x14ac:dyDescent="0.25">
      <c r="A82" s="137"/>
      <c r="B82" s="138"/>
      <c r="C82" s="139"/>
      <c r="D82" s="139"/>
      <c r="E82" s="139"/>
      <c r="F82" s="139"/>
      <c r="G82" s="139"/>
      <c r="H82" s="139"/>
      <c r="I82" s="139"/>
      <c r="J82" s="139"/>
      <c r="K82" s="10"/>
      <c r="L82" s="10"/>
      <c r="M82" s="10"/>
      <c r="N82" s="29"/>
    </row>
    <row r="83" spans="1:18" s="218" customFormat="1" x14ac:dyDescent="0.25">
      <c r="A83" s="217"/>
      <c r="B83" s="217"/>
      <c r="C83" s="217"/>
      <c r="D83" s="217"/>
      <c r="E83" s="217"/>
      <c r="F83" s="217"/>
      <c r="G83" s="217"/>
      <c r="H83" s="217"/>
      <c r="I83" s="217"/>
      <c r="J83" s="217"/>
      <c r="K83" s="217"/>
      <c r="L83" s="217"/>
      <c r="M83" s="217"/>
      <c r="N83" s="217"/>
      <c r="O83" s="217"/>
      <c r="P83" s="217"/>
      <c r="R83" s="217"/>
    </row>
    <row r="84" spans="1:18" s="219" customFormat="1" ht="21" x14ac:dyDescent="0.25">
      <c r="A84" s="257" t="s">
        <v>93</v>
      </c>
      <c r="B84" s="258"/>
      <c r="C84" s="258"/>
      <c r="D84" s="258"/>
      <c r="E84" s="258"/>
      <c r="F84" s="258"/>
      <c r="G84" s="258"/>
      <c r="H84" s="258"/>
      <c r="I84" s="258"/>
      <c r="J84" s="258"/>
      <c r="K84" s="258"/>
      <c r="L84" s="258"/>
      <c r="M84" s="258"/>
      <c r="N84" s="258"/>
      <c r="O84" s="258"/>
      <c r="P84" s="258"/>
      <c r="R84" s="220"/>
    </row>
    <row r="85" spans="1:18" s="219" customFormat="1" ht="23.25" x14ac:dyDescent="0.25">
      <c r="A85" s="205"/>
      <c r="B85" s="206"/>
      <c r="C85" s="206"/>
      <c r="D85" s="206"/>
      <c r="E85" s="206"/>
      <c r="F85" s="206"/>
      <c r="G85" s="206"/>
      <c r="H85" s="206"/>
      <c r="I85" s="206"/>
      <c r="J85" s="206"/>
      <c r="K85" s="206"/>
      <c r="L85" s="206"/>
      <c r="M85" s="206"/>
      <c r="N85" s="206"/>
      <c r="O85" s="206"/>
      <c r="P85" s="206"/>
      <c r="R85" s="220"/>
    </row>
    <row r="86" spans="1:18" s="219" customFormat="1" ht="21" customHeight="1" x14ac:dyDescent="0.25">
      <c r="A86" s="254" t="s">
        <v>94</v>
      </c>
      <c r="B86" s="254"/>
      <c r="C86" s="254"/>
      <c r="D86" s="254"/>
      <c r="E86" s="254"/>
      <c r="F86" s="254"/>
      <c r="G86" s="254"/>
      <c r="H86" s="254"/>
      <c r="I86" s="254"/>
      <c r="J86" s="254"/>
      <c r="K86" s="254"/>
      <c r="L86" s="254"/>
      <c r="M86" s="254"/>
      <c r="N86" s="254"/>
      <c r="O86" s="254"/>
      <c r="P86" s="254"/>
    </row>
    <row r="87" spans="1:18" s="219" customFormat="1" ht="21" customHeight="1" x14ac:dyDescent="0.25">
      <c r="A87" s="254" t="s">
        <v>95</v>
      </c>
      <c r="B87" s="254"/>
      <c r="C87" s="254"/>
      <c r="D87" s="254"/>
      <c r="E87" s="254"/>
      <c r="F87" s="254"/>
      <c r="G87" s="254"/>
      <c r="H87" s="254"/>
      <c r="I87" s="254"/>
      <c r="J87" s="254"/>
      <c r="K87" s="254"/>
      <c r="L87" s="254"/>
      <c r="M87" s="254"/>
      <c r="N87" s="254"/>
      <c r="O87" s="254"/>
      <c r="P87" s="254"/>
    </row>
    <row r="88" spans="1:18" s="219" customFormat="1" ht="21" customHeight="1" x14ac:dyDescent="0.25">
      <c r="A88" s="254" t="s">
        <v>96</v>
      </c>
      <c r="B88" s="254"/>
      <c r="C88" s="254"/>
      <c r="D88" s="254"/>
      <c r="E88" s="254"/>
      <c r="F88" s="254"/>
      <c r="G88" s="254"/>
      <c r="H88" s="254"/>
      <c r="I88" s="254"/>
      <c r="J88" s="254"/>
      <c r="K88" s="254"/>
      <c r="L88" s="254"/>
      <c r="M88" s="254"/>
      <c r="N88" s="254"/>
      <c r="O88" s="254"/>
      <c r="P88" s="254"/>
    </row>
    <row r="89" spans="1:18" s="219" customFormat="1" ht="21" customHeight="1" x14ac:dyDescent="0.25">
      <c r="A89" s="255" t="s">
        <v>97</v>
      </c>
      <c r="B89" s="255"/>
      <c r="C89" s="255"/>
      <c r="D89" s="255"/>
      <c r="E89" s="255"/>
      <c r="F89" s="255"/>
      <c r="G89" s="255"/>
      <c r="H89" s="255"/>
      <c r="I89" s="255"/>
      <c r="J89" s="255"/>
      <c r="K89" s="255"/>
      <c r="L89" s="255"/>
      <c r="M89" s="255"/>
      <c r="N89" s="255"/>
      <c r="O89" s="255"/>
      <c r="P89" s="255"/>
    </row>
    <row r="90" spans="1:18" s="219" customFormat="1" ht="21" customHeight="1" x14ac:dyDescent="0.25">
      <c r="A90" s="254" t="s">
        <v>98</v>
      </c>
      <c r="B90" s="254"/>
      <c r="C90" s="254"/>
      <c r="D90" s="254"/>
      <c r="E90" s="254"/>
      <c r="F90" s="254"/>
      <c r="G90" s="254"/>
      <c r="H90" s="254"/>
      <c r="I90" s="254"/>
      <c r="J90" s="254"/>
      <c r="K90" s="254"/>
      <c r="L90" s="254"/>
      <c r="M90" s="254"/>
      <c r="N90" s="254"/>
      <c r="O90" s="254"/>
      <c r="P90" s="254"/>
    </row>
    <row r="91" spans="1:18" s="219" customFormat="1" ht="21" customHeight="1" x14ac:dyDescent="0.25">
      <c r="A91" s="255" t="s">
        <v>99</v>
      </c>
      <c r="B91" s="255"/>
      <c r="C91" s="255"/>
      <c r="D91" s="255"/>
      <c r="E91" s="255"/>
      <c r="F91" s="255"/>
      <c r="G91" s="255"/>
      <c r="H91" s="255"/>
      <c r="I91" s="255"/>
      <c r="J91" s="255"/>
      <c r="K91" s="255"/>
      <c r="L91" s="255"/>
      <c r="M91" s="255"/>
      <c r="N91" s="255"/>
      <c r="O91" s="255"/>
      <c r="P91" s="255"/>
    </row>
    <row r="92" spans="1:18" s="219" customFormat="1" ht="21" customHeight="1" x14ac:dyDescent="0.25">
      <c r="A92" s="256" t="s">
        <v>100</v>
      </c>
      <c r="B92" s="256"/>
      <c r="C92" s="256"/>
      <c r="D92" s="256"/>
      <c r="E92" s="256"/>
      <c r="F92" s="256"/>
      <c r="G92" s="256"/>
      <c r="H92" s="256"/>
      <c r="I92" s="256"/>
      <c r="J92" s="256"/>
      <c r="K92" s="256"/>
      <c r="L92" s="256"/>
      <c r="M92" s="256"/>
      <c r="N92" s="256"/>
      <c r="O92" s="256"/>
      <c r="P92" s="256"/>
    </row>
    <row r="93" spans="1:18" s="219" customFormat="1" ht="21" customHeight="1" x14ac:dyDescent="0.25">
      <c r="A93" s="255" t="s">
        <v>101</v>
      </c>
      <c r="B93" s="255"/>
      <c r="C93" s="255"/>
      <c r="D93" s="255"/>
      <c r="E93" s="255"/>
      <c r="F93" s="255"/>
      <c r="G93" s="255"/>
      <c r="H93" s="255"/>
      <c r="I93" s="255"/>
      <c r="J93" s="255"/>
      <c r="K93" s="255"/>
      <c r="L93" s="255"/>
      <c r="M93" s="255"/>
      <c r="N93" s="255"/>
      <c r="O93" s="255"/>
      <c r="P93" s="255"/>
    </row>
  </sheetData>
  <customSheetViews>
    <customSheetView guid="{5B0FECD7-FF61-4264-89CB-2812185D7C6D}">
      <selection activeCell="C7" sqref="C7:C8"/>
      <pageMargins left="0.7" right="0.7" top="0.75" bottom="0.75" header="0.3" footer="0.3"/>
    </customSheetView>
    <customSheetView guid="{AFBE5AE1-1CA6-481D-81D7-5757B2A75701}" hiddenColumns="1" topLeftCell="A4">
      <selection activeCell="J13" sqref="J13"/>
      <pageMargins left="0.7" right="0.7" top="0.75" bottom="0.75" header="0.3" footer="0.3"/>
    </customSheetView>
  </customSheetViews>
  <mergeCells count="54">
    <mergeCell ref="I10:I11"/>
    <mergeCell ref="D10:D11"/>
    <mergeCell ref="E10:E11"/>
    <mergeCell ref="F10:F11"/>
    <mergeCell ref="G10:G11"/>
    <mergeCell ref="H10:H11"/>
    <mergeCell ref="J8:J9"/>
    <mergeCell ref="B1:P1"/>
    <mergeCell ref="B2:P2"/>
    <mergeCell ref="B3:K3"/>
    <mergeCell ref="L3:N3"/>
    <mergeCell ref="C4:F4"/>
    <mergeCell ref="P5:P9"/>
    <mergeCell ref="O10:O11"/>
    <mergeCell ref="R5:R9"/>
    <mergeCell ref="D6:F6"/>
    <mergeCell ref="A8:A9"/>
    <mergeCell ref="B8:B9"/>
    <mergeCell ref="C8:C9"/>
    <mergeCell ref="D8:D9"/>
    <mergeCell ref="E8:F9"/>
    <mergeCell ref="G8:G9"/>
    <mergeCell ref="H8:H9"/>
    <mergeCell ref="D5:F5"/>
    <mergeCell ref="L5:L9"/>
    <mergeCell ref="M5:M9"/>
    <mergeCell ref="N5:N9"/>
    <mergeCell ref="O5:O9"/>
    <mergeCell ref="I8:I9"/>
    <mergeCell ref="A51:N51"/>
    <mergeCell ref="A61:N61"/>
    <mergeCell ref="A71:N71"/>
    <mergeCell ref="P10:P11"/>
    <mergeCell ref="R10:R11"/>
    <mergeCell ref="A12:N12"/>
    <mergeCell ref="A22:N22"/>
    <mergeCell ref="A32:N32"/>
    <mergeCell ref="A42:N42"/>
    <mergeCell ref="J10:J11"/>
    <mergeCell ref="K10:K11"/>
    <mergeCell ref="L10:L11"/>
    <mergeCell ref="M10:M11"/>
    <mergeCell ref="N10:N11"/>
    <mergeCell ref="B10:B11"/>
    <mergeCell ref="C10:C11"/>
    <mergeCell ref="A90:P90"/>
    <mergeCell ref="A91:P91"/>
    <mergeCell ref="A92:P92"/>
    <mergeCell ref="A93:P93"/>
    <mergeCell ref="A84:P84"/>
    <mergeCell ref="A86:P86"/>
    <mergeCell ref="A87:P87"/>
    <mergeCell ref="A88:P88"/>
    <mergeCell ref="A89:P89"/>
  </mergeCell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4"/>
  <sheetViews>
    <sheetView zoomScale="80" zoomScaleNormal="80" workbookViewId="0">
      <pane ySplit="5" topLeftCell="A66" activePane="bottomLeft" state="frozen"/>
      <selection activeCell="E181" sqref="E181"/>
      <selection pane="bottomLeft" activeCell="D6" sqref="D6"/>
    </sheetView>
  </sheetViews>
  <sheetFormatPr baseColWidth="10" defaultColWidth="9.140625" defaultRowHeight="15" outlineLevelRow="1" x14ac:dyDescent="0.25"/>
  <cols>
    <col min="1" max="1" width="35" customWidth="1"/>
    <col min="2" max="2" width="18.28515625" bestFit="1" customWidth="1"/>
    <col min="3" max="3" width="32" bestFit="1" customWidth="1"/>
    <col min="4" max="4" width="22.140625" customWidth="1"/>
    <col min="5" max="5" width="15.140625" bestFit="1" customWidth="1"/>
    <col min="6" max="6" width="15.7109375" bestFit="1" customWidth="1"/>
    <col min="7" max="7" width="23.7109375" bestFit="1" customWidth="1"/>
    <col min="8" max="8" width="24.5703125" customWidth="1"/>
    <col min="9" max="9" width="3" customWidth="1"/>
  </cols>
  <sheetData>
    <row r="1" spans="1:9" s="12" customFormat="1" ht="18.75" x14ac:dyDescent="0.3">
      <c r="A1" s="11" t="s">
        <v>0</v>
      </c>
      <c r="B1" s="166"/>
      <c r="D1" s="204" t="s">
        <v>10</v>
      </c>
      <c r="E1" s="204" t="s">
        <v>114</v>
      </c>
      <c r="G1" s="203"/>
    </row>
    <row r="2" spans="1:9" s="12" customFormat="1" ht="18.75" x14ac:dyDescent="0.3">
      <c r="A2" s="11" t="s">
        <v>108</v>
      </c>
      <c r="B2" s="166"/>
      <c r="C2" s="224"/>
      <c r="D2" s="204" t="s">
        <v>113</v>
      </c>
    </row>
    <row r="3" spans="1:9" s="12" customFormat="1" ht="18.75" x14ac:dyDescent="0.3">
      <c r="A3" s="11" t="s">
        <v>153</v>
      </c>
      <c r="B3" s="167"/>
      <c r="D3" s="204" t="s">
        <v>115</v>
      </c>
    </row>
    <row r="4" spans="1:9" s="12" customFormat="1" ht="18.75" x14ac:dyDescent="0.3">
      <c r="A4" s="11"/>
      <c r="B4" s="165"/>
      <c r="D4" s="204" t="s">
        <v>126</v>
      </c>
    </row>
    <row r="5" spans="1:9" s="12" customFormat="1" ht="18.75" x14ac:dyDescent="0.3">
      <c r="A5" s="11"/>
      <c r="B5" s="165"/>
      <c r="D5" s="204" t="s">
        <v>166</v>
      </c>
    </row>
    <row r="6" spans="1:9" s="12" customFormat="1" ht="18.75" x14ac:dyDescent="0.3">
      <c r="D6" s="204" t="s">
        <v>167</v>
      </c>
    </row>
    <row r="7" spans="1:9" s="12" customFormat="1" ht="18.75" x14ac:dyDescent="0.3">
      <c r="A7" s="11" t="s">
        <v>7</v>
      </c>
      <c r="B7" s="230"/>
    </row>
    <row r="8" spans="1:9" s="12" customFormat="1" ht="18.75" x14ac:dyDescent="0.3">
      <c r="A8" s="11" t="s">
        <v>154</v>
      </c>
      <c r="B8" s="167"/>
    </row>
    <row r="9" spans="1:9" ht="15.75" thickBot="1" x14ac:dyDescent="0.3">
      <c r="A9" s="23"/>
      <c r="B9" s="23"/>
      <c r="C9" s="23"/>
      <c r="D9" s="23"/>
      <c r="E9" s="23"/>
      <c r="F9" s="23"/>
      <c r="G9" s="23"/>
      <c r="H9" s="23"/>
      <c r="I9" s="23"/>
    </row>
    <row r="10" spans="1:9" ht="18.75" outlineLevel="1" x14ac:dyDescent="0.3">
      <c r="A10" s="140" t="s">
        <v>144</v>
      </c>
      <c r="B10" s="13"/>
      <c r="C10" s="14"/>
      <c r="D10" s="14"/>
      <c r="E10" s="14"/>
      <c r="F10" s="14"/>
      <c r="G10" s="14"/>
      <c r="H10" s="14"/>
      <c r="I10" s="15"/>
    </row>
    <row r="11" spans="1:9" outlineLevel="1" x14ac:dyDescent="0.25">
      <c r="A11" s="145"/>
      <c r="B11" s="144"/>
      <c r="C11" s="144"/>
      <c r="D11" s="144"/>
      <c r="E11" s="144"/>
      <c r="F11" s="144"/>
      <c r="G11" s="144"/>
      <c r="H11" s="144"/>
      <c r="I11" s="16"/>
    </row>
    <row r="12" spans="1:9" outlineLevel="1" x14ac:dyDescent="0.25">
      <c r="A12" s="190" t="s">
        <v>14</v>
      </c>
      <c r="B12" s="191"/>
      <c r="C12" s="191"/>
      <c r="D12" s="191"/>
      <c r="E12" s="191"/>
      <c r="F12" s="191"/>
      <c r="G12" s="191"/>
      <c r="H12" s="191"/>
      <c r="I12" s="16"/>
    </row>
    <row r="13" spans="1:9" outlineLevel="1" x14ac:dyDescent="0.25">
      <c r="A13" s="225" t="s">
        <v>128</v>
      </c>
      <c r="B13" s="144"/>
      <c r="C13" s="144"/>
      <c r="D13" s="144"/>
      <c r="E13" s="144"/>
      <c r="F13" s="144"/>
      <c r="G13" s="144"/>
      <c r="H13" s="144"/>
      <c r="I13" s="16"/>
    </row>
    <row r="14" spans="1:9" s="7" customFormat="1" ht="30" outlineLevel="1" x14ac:dyDescent="0.25">
      <c r="A14" s="143" t="s">
        <v>146</v>
      </c>
      <c r="B14" s="7" t="s">
        <v>8</v>
      </c>
      <c r="C14" s="141" t="s">
        <v>119</v>
      </c>
      <c r="D14" s="170" t="s">
        <v>129</v>
      </c>
      <c r="E14" s="143" t="s">
        <v>130</v>
      </c>
      <c r="F14" s="143" t="s">
        <v>9</v>
      </c>
      <c r="G14" s="143" t="s">
        <v>131</v>
      </c>
      <c r="H14" s="143" t="s">
        <v>102</v>
      </c>
      <c r="I14" s="215"/>
    </row>
    <row r="15" spans="1:9" outlineLevel="1" x14ac:dyDescent="0.25">
      <c r="A15" s="147"/>
      <c r="B15" s="214"/>
      <c r="C15" s="172"/>
      <c r="D15" s="172"/>
      <c r="E15" s="176" t="e">
        <f>+C15/D15</f>
        <v>#DIV/0!</v>
      </c>
      <c r="F15" s="147"/>
      <c r="G15" s="173"/>
      <c r="H15" s="179" t="e">
        <f>+G15*E15</f>
        <v>#DIV/0!</v>
      </c>
      <c r="I15" s="16"/>
    </row>
    <row r="16" spans="1:9" outlineLevel="1" x14ac:dyDescent="0.25">
      <c r="A16" s="147"/>
      <c r="B16" s="214"/>
      <c r="C16" s="172"/>
      <c r="D16" s="172"/>
      <c r="E16" s="176" t="e">
        <f t="shared" ref="E16:E17" si="0">+C16/D16</f>
        <v>#DIV/0!</v>
      </c>
      <c r="F16" s="147"/>
      <c r="G16" s="173"/>
      <c r="H16" s="179" t="e">
        <f>+G16*E16</f>
        <v>#DIV/0!</v>
      </c>
      <c r="I16" s="16"/>
    </row>
    <row r="17" spans="1:9" outlineLevel="1" x14ac:dyDescent="0.25">
      <c r="A17" s="147"/>
      <c r="B17" s="214"/>
      <c r="C17" s="172"/>
      <c r="D17" s="172"/>
      <c r="E17" s="176" t="e">
        <f t="shared" si="0"/>
        <v>#DIV/0!</v>
      </c>
      <c r="F17" s="147"/>
      <c r="G17" s="173"/>
      <c r="H17" s="179" t="e">
        <f>+G17*E17</f>
        <v>#DIV/0!</v>
      </c>
      <c r="I17" s="16"/>
    </row>
    <row r="18" spans="1:9" s="2" customFormat="1" outlineLevel="1" x14ac:dyDescent="0.25">
      <c r="A18" s="18" t="s">
        <v>11</v>
      </c>
      <c r="B18" s="19"/>
      <c r="C18" s="19"/>
      <c r="D18" s="19"/>
      <c r="E18" s="177"/>
      <c r="F18" s="19"/>
      <c r="G18" s="174">
        <f>SUM(G15:G17)</f>
        <v>0</v>
      </c>
      <c r="H18" s="180" t="e">
        <f>SUM(H15:H17)</f>
        <v>#DIV/0!</v>
      </c>
      <c r="I18" s="20"/>
    </row>
    <row r="19" spans="1:9" outlineLevel="1" x14ac:dyDescent="0.25">
      <c r="A19" s="145"/>
      <c r="B19" s="144"/>
      <c r="C19" s="144"/>
      <c r="D19" s="144"/>
      <c r="E19" s="178"/>
      <c r="F19" s="144"/>
      <c r="G19" s="144"/>
      <c r="H19" s="178"/>
      <c r="I19" s="16"/>
    </row>
    <row r="20" spans="1:9" outlineLevel="1" x14ac:dyDescent="0.25">
      <c r="A20" s="225" t="s">
        <v>132</v>
      </c>
      <c r="B20" s="144"/>
      <c r="C20" s="144"/>
      <c r="D20" s="144"/>
      <c r="E20" s="178"/>
      <c r="F20" s="144"/>
      <c r="G20" s="144"/>
      <c r="H20" s="178"/>
      <c r="I20" s="16"/>
    </row>
    <row r="21" spans="1:9" s="7" customFormat="1" ht="30" outlineLevel="1" x14ac:dyDescent="0.25">
      <c r="A21" s="216" t="s">
        <v>146</v>
      </c>
      <c r="B21" s="151" t="s">
        <v>147</v>
      </c>
      <c r="C21" s="141" t="s">
        <v>119</v>
      </c>
      <c r="D21" s="170" t="s">
        <v>129</v>
      </c>
      <c r="E21" s="143" t="s">
        <v>130</v>
      </c>
      <c r="F21" s="143" t="s">
        <v>9</v>
      </c>
      <c r="G21" s="143" t="s">
        <v>131</v>
      </c>
      <c r="H21" s="143" t="s">
        <v>102</v>
      </c>
      <c r="I21" s="215"/>
    </row>
    <row r="22" spans="1:9" outlineLevel="1" x14ac:dyDescent="0.25">
      <c r="A22" s="147"/>
      <c r="B22" s="147"/>
      <c r="C22" s="172"/>
      <c r="D22" s="172"/>
      <c r="E22" s="176" t="e">
        <f>+C22/D22</f>
        <v>#DIV/0!</v>
      </c>
      <c r="F22" s="147"/>
      <c r="G22" s="147"/>
      <c r="H22" s="179" t="e">
        <f>+G22*E22</f>
        <v>#DIV/0!</v>
      </c>
      <c r="I22" s="16"/>
    </row>
    <row r="23" spans="1:9" outlineLevel="1" x14ac:dyDescent="0.25">
      <c r="A23" s="147"/>
      <c r="B23" s="147"/>
      <c r="C23" s="172"/>
      <c r="D23" s="172"/>
      <c r="E23" s="176" t="e">
        <f t="shared" ref="E23:E24" si="1">+C23/D23</f>
        <v>#DIV/0!</v>
      </c>
      <c r="F23" s="147"/>
      <c r="G23" s="147"/>
      <c r="H23" s="179" t="e">
        <f>+G23*E23</f>
        <v>#DIV/0!</v>
      </c>
      <c r="I23" s="16"/>
    </row>
    <row r="24" spans="1:9" outlineLevel="1" x14ac:dyDescent="0.25">
      <c r="A24" s="147"/>
      <c r="B24" s="147"/>
      <c r="C24" s="172"/>
      <c r="D24" s="172"/>
      <c r="E24" s="176" t="e">
        <f t="shared" si="1"/>
        <v>#DIV/0!</v>
      </c>
      <c r="F24" s="147"/>
      <c r="G24" s="147"/>
      <c r="H24" s="179" t="e">
        <f>+G24*E24</f>
        <v>#DIV/0!</v>
      </c>
      <c r="I24" s="16"/>
    </row>
    <row r="25" spans="1:9" outlineLevel="1" x14ac:dyDescent="0.25">
      <c r="A25" s="18" t="s">
        <v>12</v>
      </c>
      <c r="B25" s="19"/>
      <c r="C25" s="19"/>
      <c r="D25" s="19"/>
      <c r="E25" s="177"/>
      <c r="F25" s="19"/>
      <c r="G25" s="19">
        <f>SUM(G22:G24)</f>
        <v>0</v>
      </c>
      <c r="H25" s="180" t="e">
        <f>SUM(H22:H24)</f>
        <v>#DIV/0!</v>
      </c>
      <c r="I25" s="16"/>
    </row>
    <row r="26" spans="1:9" outlineLevel="1" x14ac:dyDescent="0.25">
      <c r="A26" s="145"/>
      <c r="B26" s="19"/>
      <c r="C26" s="19"/>
      <c r="D26" s="19"/>
      <c r="E26" s="176"/>
      <c r="F26" s="19"/>
      <c r="G26" s="19"/>
      <c r="H26" s="180"/>
      <c r="I26" s="16"/>
    </row>
    <row r="27" spans="1:9" outlineLevel="1" x14ac:dyDescent="0.25">
      <c r="A27" s="145"/>
      <c r="B27" s="19"/>
      <c r="C27" s="19"/>
      <c r="D27" s="19"/>
      <c r="E27" s="176"/>
      <c r="F27" s="19"/>
      <c r="G27" s="19"/>
      <c r="H27" s="180"/>
      <c r="I27" s="16"/>
    </row>
    <row r="28" spans="1:9" outlineLevel="1" x14ac:dyDescent="0.25">
      <c r="A28" s="225" t="s">
        <v>152</v>
      </c>
      <c r="B28" s="19"/>
      <c r="C28" s="19"/>
      <c r="D28" s="19"/>
      <c r="E28" s="176"/>
      <c r="F28" s="19"/>
      <c r="G28" s="19"/>
      <c r="H28" s="180"/>
      <c r="I28" s="16"/>
    </row>
    <row r="29" spans="1:9" ht="45" outlineLevel="1" x14ac:dyDescent="0.25">
      <c r="B29" s="19"/>
      <c r="C29" s="141" t="s">
        <v>148</v>
      </c>
      <c r="D29" s="170" t="s">
        <v>133</v>
      </c>
      <c r="E29" s="151" t="s">
        <v>134</v>
      </c>
      <c r="F29" s="143" t="s">
        <v>9</v>
      </c>
      <c r="G29" s="151" t="s">
        <v>135</v>
      </c>
      <c r="H29" s="143" t="s">
        <v>102</v>
      </c>
      <c r="I29" s="16"/>
    </row>
    <row r="30" spans="1:9" outlineLevel="1" x14ac:dyDescent="0.25">
      <c r="A30" s="145"/>
      <c r="B30" s="19"/>
      <c r="C30" s="226"/>
      <c r="D30" s="172"/>
      <c r="E30" s="242"/>
      <c r="F30" s="147"/>
      <c r="G30" s="147"/>
      <c r="H30" s="179">
        <f>+G30*E30</f>
        <v>0</v>
      </c>
      <c r="I30" s="16"/>
    </row>
    <row r="31" spans="1:9" outlineLevel="1" x14ac:dyDescent="0.25">
      <c r="A31" s="145"/>
      <c r="B31" s="19"/>
      <c r="C31" s="226"/>
      <c r="D31" s="172"/>
      <c r="E31" s="242"/>
      <c r="F31" s="147"/>
      <c r="G31" s="147"/>
      <c r="H31" s="179">
        <f t="shared" ref="H31:H32" si="2">+G31*E31</f>
        <v>0</v>
      </c>
      <c r="I31" s="16"/>
    </row>
    <row r="32" spans="1:9" outlineLevel="1" x14ac:dyDescent="0.25">
      <c r="A32" s="145"/>
      <c r="B32" s="19"/>
      <c r="C32" s="226"/>
      <c r="D32" s="172"/>
      <c r="E32" s="242"/>
      <c r="F32" s="147"/>
      <c r="G32" s="147"/>
      <c r="H32" s="179">
        <f t="shared" si="2"/>
        <v>0</v>
      </c>
      <c r="I32" s="16"/>
    </row>
    <row r="33" spans="1:9" outlineLevel="1" x14ac:dyDescent="0.25">
      <c r="A33" s="18" t="s">
        <v>136</v>
      </c>
      <c r="B33" s="19"/>
      <c r="C33" s="19"/>
      <c r="D33" s="19"/>
      <c r="E33" s="176"/>
      <c r="F33" s="19"/>
      <c r="G33" s="19">
        <f>SUM(G30:G32)</f>
        <v>0</v>
      </c>
      <c r="H33" s="180">
        <f>SUM(H30:H32)</f>
        <v>0</v>
      </c>
      <c r="I33" s="16"/>
    </row>
    <row r="34" spans="1:9" outlineLevel="1" x14ac:dyDescent="0.25">
      <c r="A34" s="181"/>
      <c r="B34" s="144"/>
      <c r="C34" s="144"/>
      <c r="D34" s="144"/>
      <c r="E34" s="175"/>
      <c r="F34" s="144"/>
      <c r="G34" s="144"/>
      <c r="H34" s="179"/>
      <c r="I34" s="16"/>
    </row>
    <row r="35" spans="1:9" ht="15.75" outlineLevel="1" thickBot="1" x14ac:dyDescent="0.3">
      <c r="A35" s="17" t="s">
        <v>103</v>
      </c>
      <c r="B35" s="21"/>
      <c r="C35" s="21"/>
      <c r="D35" s="21"/>
      <c r="E35" s="21"/>
      <c r="F35" s="21"/>
      <c r="G35" s="227">
        <f>+G25+G18+G33</f>
        <v>0</v>
      </c>
      <c r="H35" s="189" t="e">
        <f>+H25+H18+H33</f>
        <v>#DIV/0!</v>
      </c>
      <c r="I35" s="16"/>
    </row>
    <row r="36" spans="1:9" ht="15.75" outlineLevel="1" thickTop="1" x14ac:dyDescent="0.25">
      <c r="A36" s="145"/>
      <c r="B36" s="144"/>
      <c r="C36" s="144"/>
      <c r="D36" s="144"/>
      <c r="E36" s="144"/>
      <c r="F36" s="144"/>
      <c r="G36" s="144"/>
      <c r="H36" s="144"/>
      <c r="I36" s="16"/>
    </row>
    <row r="37" spans="1:9" outlineLevel="1" x14ac:dyDescent="0.25">
      <c r="A37" s="145"/>
      <c r="B37" s="144"/>
      <c r="C37" s="144"/>
      <c r="D37" s="144"/>
      <c r="E37" s="144"/>
      <c r="F37" s="144"/>
      <c r="G37" s="144"/>
      <c r="H37" s="144"/>
      <c r="I37" s="16"/>
    </row>
    <row r="38" spans="1:9" s="7" customFormat="1" ht="15.75" outlineLevel="1" thickBot="1" x14ac:dyDescent="0.3">
      <c r="A38" s="190" t="s">
        <v>116</v>
      </c>
      <c r="B38" s="191"/>
      <c r="C38" s="191"/>
      <c r="D38" s="191"/>
      <c r="E38" s="191"/>
      <c r="F38" s="191"/>
      <c r="G38" s="191"/>
      <c r="H38" s="191"/>
      <c r="I38" s="28"/>
    </row>
    <row r="39" spans="1:9" ht="45" outlineLevel="1" x14ac:dyDescent="0.25">
      <c r="A39" s="168" t="s">
        <v>148</v>
      </c>
      <c r="B39" s="141" t="s">
        <v>8</v>
      </c>
      <c r="C39" s="149" t="s">
        <v>120</v>
      </c>
      <c r="D39" s="231" t="s">
        <v>149</v>
      </c>
      <c r="E39" s="232" t="s">
        <v>150</v>
      </c>
      <c r="F39" s="238" t="s">
        <v>165</v>
      </c>
      <c r="G39" s="232" t="s">
        <v>151</v>
      </c>
      <c r="H39" s="141" t="s">
        <v>105</v>
      </c>
      <c r="I39" s="169"/>
    </row>
    <row r="40" spans="1:9" outlineLevel="1" x14ac:dyDescent="0.25">
      <c r="A40" s="240"/>
      <c r="B40" s="150"/>
      <c r="C40" s="150"/>
      <c r="D40" s="233"/>
      <c r="E40" s="234"/>
      <c r="F40" s="239"/>
      <c r="G40" s="234"/>
      <c r="H40" s="182">
        <f>+(D40*E40)+(F40*G40)</f>
        <v>0</v>
      </c>
      <c r="I40" s="28"/>
    </row>
    <row r="41" spans="1:9" outlineLevel="1" x14ac:dyDescent="0.25">
      <c r="A41" s="240"/>
      <c r="B41" s="150"/>
      <c r="C41" s="150"/>
      <c r="D41" s="233"/>
      <c r="E41" s="235"/>
      <c r="F41" s="240"/>
      <c r="G41" s="235"/>
      <c r="H41" s="182">
        <f>+E41*F41*G41</f>
        <v>0</v>
      </c>
      <c r="I41" s="28"/>
    </row>
    <row r="42" spans="1:9" s="1" customFormat="1" ht="15.75" outlineLevel="1" thickBot="1" x14ac:dyDescent="0.3">
      <c r="A42" s="240"/>
      <c r="B42" s="150"/>
      <c r="C42" s="150"/>
      <c r="D42" s="236"/>
      <c r="E42" s="237"/>
      <c r="F42" s="241"/>
      <c r="G42" s="237"/>
      <c r="H42" s="182">
        <f>+E42*F42*G42</f>
        <v>0</v>
      </c>
      <c r="I42" s="28"/>
    </row>
    <row r="43" spans="1:9" outlineLevel="1" x14ac:dyDescent="0.25">
      <c r="A43" s="30"/>
      <c r="B43" s="31"/>
      <c r="C43" s="31"/>
      <c r="D43" s="31"/>
      <c r="E43" s="31"/>
      <c r="F43" s="31"/>
      <c r="G43" s="31"/>
      <c r="H43" s="157"/>
      <c r="I43" s="28"/>
    </row>
    <row r="44" spans="1:9" ht="15.75" outlineLevel="1" thickBot="1" x14ac:dyDescent="0.3">
      <c r="A44" s="27" t="s">
        <v>15</v>
      </c>
      <c r="B44" s="32"/>
      <c r="C44" s="32"/>
      <c r="D44" s="32"/>
      <c r="E44" s="32"/>
      <c r="F44" s="32"/>
      <c r="G44" s="32"/>
      <c r="H44" s="184">
        <f>SUM(H40:H42)</f>
        <v>0</v>
      </c>
      <c r="I44" s="33"/>
    </row>
    <row r="45" spans="1:9" ht="15.75" outlineLevel="1" thickTop="1" x14ac:dyDescent="0.25">
      <c r="A45" s="30"/>
      <c r="B45" s="31"/>
      <c r="C45" s="31"/>
      <c r="D45" s="31"/>
      <c r="E45" s="31"/>
      <c r="F45" s="31"/>
      <c r="G45" s="31"/>
      <c r="H45" s="148"/>
      <c r="I45" s="28"/>
    </row>
    <row r="46" spans="1:9" outlineLevel="1" x14ac:dyDescent="0.25">
      <c r="A46" s="145"/>
      <c r="B46" s="144"/>
      <c r="C46" s="144"/>
      <c r="D46" s="144"/>
      <c r="E46" s="144"/>
      <c r="F46" s="144"/>
      <c r="G46" s="31"/>
      <c r="H46" s="146"/>
      <c r="I46" s="16"/>
    </row>
    <row r="47" spans="1:9" outlineLevel="1" x14ac:dyDescent="0.25">
      <c r="A47" s="190" t="s">
        <v>16</v>
      </c>
      <c r="B47" s="191"/>
      <c r="C47" s="191"/>
      <c r="D47" s="191"/>
      <c r="E47" s="191"/>
      <c r="F47" s="191"/>
      <c r="G47" s="191"/>
      <c r="H47" s="192"/>
      <c r="I47" s="16"/>
    </row>
    <row r="48" spans="1:9" ht="45" outlineLevel="1" x14ac:dyDescent="0.25">
      <c r="A48" s="145"/>
      <c r="B48" s="151" t="s">
        <v>18</v>
      </c>
      <c r="C48" s="151" t="s">
        <v>17</v>
      </c>
      <c r="D48" s="151" t="s">
        <v>138</v>
      </c>
      <c r="E48" s="151" t="s">
        <v>139</v>
      </c>
      <c r="F48" s="144"/>
      <c r="G48" s="149"/>
      <c r="H48" s="151" t="s">
        <v>104</v>
      </c>
      <c r="I48" s="16"/>
    </row>
    <row r="49" spans="1:9" outlineLevel="1" x14ac:dyDescent="0.25">
      <c r="A49" s="145"/>
      <c r="B49" s="142"/>
      <c r="C49" s="142"/>
      <c r="D49" s="172"/>
      <c r="E49" s="172"/>
      <c r="F49" s="31"/>
      <c r="G49" s="31"/>
      <c r="H49" s="183">
        <f t="shared" ref="H49:H54" si="3">+E49*D49</f>
        <v>0</v>
      </c>
      <c r="I49" s="16"/>
    </row>
    <row r="50" spans="1:9" outlineLevel="1" x14ac:dyDescent="0.25">
      <c r="A50" s="145"/>
      <c r="B50" s="142"/>
      <c r="C50" s="142"/>
      <c r="D50" s="142"/>
      <c r="E50" s="142"/>
      <c r="F50" s="31"/>
      <c r="G50" s="31"/>
      <c r="H50" s="183">
        <f t="shared" si="3"/>
        <v>0</v>
      </c>
      <c r="I50" s="16"/>
    </row>
    <row r="51" spans="1:9" outlineLevel="1" x14ac:dyDescent="0.25">
      <c r="A51" s="145"/>
      <c r="B51" s="142"/>
      <c r="C51" s="142"/>
      <c r="D51" s="142"/>
      <c r="E51" s="142"/>
      <c r="F51" s="31"/>
      <c r="G51" s="31"/>
      <c r="H51" s="183">
        <f t="shared" si="3"/>
        <v>0</v>
      </c>
      <c r="I51" s="16"/>
    </row>
    <row r="52" spans="1:9" outlineLevel="1" x14ac:dyDescent="0.25">
      <c r="A52" s="145"/>
      <c r="B52" s="142"/>
      <c r="C52" s="142"/>
      <c r="D52" s="142"/>
      <c r="E52" s="142"/>
      <c r="F52" s="31"/>
      <c r="G52" s="31"/>
      <c r="H52" s="183">
        <f t="shared" si="3"/>
        <v>0</v>
      </c>
      <c r="I52" s="16"/>
    </row>
    <row r="53" spans="1:9" outlineLevel="1" x14ac:dyDescent="0.25">
      <c r="A53" s="145"/>
      <c r="B53" s="142"/>
      <c r="C53" s="142"/>
      <c r="D53" s="142"/>
      <c r="E53" s="142"/>
      <c r="F53" s="31"/>
      <c r="G53" s="31"/>
      <c r="H53" s="183">
        <f t="shared" si="3"/>
        <v>0</v>
      </c>
      <c r="I53" s="16"/>
    </row>
    <row r="54" spans="1:9" outlineLevel="1" x14ac:dyDescent="0.25">
      <c r="A54" s="145"/>
      <c r="B54" s="142"/>
      <c r="C54" s="142"/>
      <c r="D54" s="142"/>
      <c r="E54" s="142"/>
      <c r="F54" s="31"/>
      <c r="G54" s="31"/>
      <c r="H54" s="183">
        <f t="shared" si="3"/>
        <v>0</v>
      </c>
      <c r="I54" s="16"/>
    </row>
    <row r="55" spans="1:9" outlineLevel="1" x14ac:dyDescent="0.25">
      <c r="A55" s="145"/>
      <c r="B55" s="142"/>
      <c r="C55" s="142"/>
      <c r="D55" s="142"/>
      <c r="E55" s="142"/>
      <c r="F55" s="31"/>
      <c r="G55" s="31"/>
      <c r="H55" s="183"/>
      <c r="I55" s="16"/>
    </row>
    <row r="56" spans="1:9" ht="15.75" outlineLevel="1" thickBot="1" x14ac:dyDescent="0.3">
      <c r="A56" s="17" t="s">
        <v>19</v>
      </c>
      <c r="B56" s="143"/>
      <c r="C56" s="143"/>
      <c r="D56" s="143"/>
      <c r="E56" s="143"/>
      <c r="F56" s="144"/>
      <c r="G56" s="144"/>
      <c r="H56" s="188">
        <f>SUM(H49:H54)</f>
        <v>0</v>
      </c>
      <c r="I56" s="16"/>
    </row>
    <row r="57" spans="1:9" ht="15.75" outlineLevel="1" thickTop="1" x14ac:dyDescent="0.25">
      <c r="A57" s="145"/>
      <c r="B57" s="143"/>
      <c r="C57" s="143"/>
      <c r="D57" s="143"/>
      <c r="E57" s="143"/>
      <c r="F57" s="143"/>
      <c r="G57" s="144"/>
      <c r="H57" s="144"/>
      <c r="I57" s="16"/>
    </row>
    <row r="58" spans="1:9" outlineLevel="1" x14ac:dyDescent="0.25">
      <c r="A58" s="145"/>
      <c r="B58" s="143"/>
      <c r="C58" s="143"/>
      <c r="D58" s="143"/>
      <c r="E58" s="143"/>
      <c r="F58" s="143"/>
      <c r="G58" s="144"/>
      <c r="H58" s="144"/>
      <c r="I58" s="16"/>
    </row>
    <row r="59" spans="1:9" outlineLevel="1" x14ac:dyDescent="0.25">
      <c r="A59" s="145"/>
      <c r="B59" s="143"/>
      <c r="C59" s="143"/>
      <c r="D59" s="143"/>
      <c r="E59" s="143"/>
      <c r="F59" s="143"/>
      <c r="G59" s="144"/>
      <c r="H59" s="144"/>
      <c r="I59" s="16"/>
    </row>
    <row r="60" spans="1:9" outlineLevel="1" x14ac:dyDescent="0.25">
      <c r="A60" s="190" t="s">
        <v>23</v>
      </c>
      <c r="B60" s="193"/>
      <c r="C60" s="193"/>
      <c r="D60" s="193"/>
      <c r="E60" s="193"/>
      <c r="F60" s="193"/>
      <c r="G60" s="191"/>
      <c r="H60" s="191"/>
      <c r="I60" s="16"/>
    </row>
    <row r="61" spans="1:9" outlineLevel="1" x14ac:dyDescent="0.25">
      <c r="A61" s="228" t="s">
        <v>21</v>
      </c>
      <c r="B61" s="143"/>
      <c r="C61" s="143"/>
      <c r="D61" s="143"/>
      <c r="E61" s="143"/>
      <c r="F61" s="143"/>
      <c r="G61" s="144"/>
      <c r="H61" s="144"/>
      <c r="I61" s="16"/>
    </row>
    <row r="62" spans="1:9" ht="45" outlineLevel="1" x14ac:dyDescent="0.25">
      <c r="A62" s="152"/>
      <c r="B62" s="151" t="s">
        <v>30</v>
      </c>
      <c r="C62" s="151" t="s">
        <v>31</v>
      </c>
      <c r="D62" s="151" t="s">
        <v>123</v>
      </c>
      <c r="E62" s="151" t="s">
        <v>121</v>
      </c>
      <c r="F62" s="151" t="s">
        <v>122</v>
      </c>
      <c r="G62" s="144"/>
      <c r="H62" s="170" t="s">
        <v>124</v>
      </c>
      <c r="I62" s="16"/>
    </row>
    <row r="63" spans="1:9" outlineLevel="1" x14ac:dyDescent="0.25">
      <c r="A63" s="152"/>
      <c r="B63" s="142"/>
      <c r="C63" s="197"/>
      <c r="D63" s="142"/>
      <c r="E63" s="142"/>
      <c r="F63" s="198"/>
      <c r="G63" s="144"/>
      <c r="H63" s="183">
        <f>IF(E63=0,0,C63/E63*D63*F63)</f>
        <v>0</v>
      </c>
      <c r="I63" s="16"/>
    </row>
    <row r="64" spans="1:9" outlineLevel="1" x14ac:dyDescent="0.25">
      <c r="A64" s="152"/>
      <c r="B64" s="142"/>
      <c r="C64" s="142"/>
      <c r="D64" s="142"/>
      <c r="E64" s="142"/>
      <c r="F64" s="142"/>
      <c r="G64" s="144"/>
      <c r="H64" s="183">
        <f>IF(E64=0,0,C64/E64*D64*F64)</f>
        <v>0</v>
      </c>
      <c r="I64" s="16"/>
    </row>
    <row r="65" spans="1:9" outlineLevel="1" x14ac:dyDescent="0.25">
      <c r="A65" s="152"/>
      <c r="B65" s="142"/>
      <c r="C65" s="142"/>
      <c r="D65" s="142"/>
      <c r="E65" s="142"/>
      <c r="F65" s="142"/>
      <c r="G65" s="144"/>
      <c r="H65" s="183">
        <f>IF(E65=0,0,C65/E65*D65*F65)</f>
        <v>0</v>
      </c>
      <c r="I65" s="16"/>
    </row>
    <row r="66" spans="1:9" outlineLevel="1" x14ac:dyDescent="0.25">
      <c r="A66" s="18" t="s">
        <v>28</v>
      </c>
      <c r="B66" s="159"/>
      <c r="C66" s="199">
        <f>SUM(C63:C65)</f>
        <v>0</v>
      </c>
      <c r="D66" s="159"/>
      <c r="E66" s="159"/>
      <c r="F66" s="159"/>
      <c r="G66" s="159"/>
      <c r="H66" s="185">
        <f>SUM(H63:H65)</f>
        <v>0</v>
      </c>
      <c r="I66" s="160"/>
    </row>
    <row r="67" spans="1:9" outlineLevel="1" x14ac:dyDescent="0.25">
      <c r="A67" s="145"/>
      <c r="B67" s="143"/>
      <c r="C67" s="143"/>
      <c r="D67" s="143"/>
      <c r="E67" s="143"/>
      <c r="F67" s="143"/>
      <c r="G67" s="144"/>
      <c r="H67" s="144"/>
      <c r="I67" s="16"/>
    </row>
    <row r="68" spans="1:9" outlineLevel="1" x14ac:dyDescent="0.25">
      <c r="A68" s="145"/>
      <c r="B68" s="144"/>
      <c r="C68" s="144"/>
      <c r="D68" s="144"/>
      <c r="E68" s="144"/>
      <c r="F68" s="144"/>
      <c r="G68" s="144"/>
      <c r="H68" s="144"/>
      <c r="I68" s="16"/>
    </row>
    <row r="69" spans="1:9" outlineLevel="1" x14ac:dyDescent="0.25">
      <c r="A69" s="229" t="s">
        <v>22</v>
      </c>
      <c r="B69" s="151"/>
      <c r="C69" s="144"/>
      <c r="D69" s="144"/>
      <c r="E69" s="144"/>
      <c r="F69" s="144"/>
      <c r="G69" s="144"/>
      <c r="H69" s="144"/>
      <c r="I69" s="16"/>
    </row>
    <row r="70" spans="1:9" ht="30" outlineLevel="1" x14ac:dyDescent="0.25">
      <c r="A70" s="30"/>
      <c r="B70" s="170" t="s">
        <v>32</v>
      </c>
      <c r="C70" s="170" t="s">
        <v>111</v>
      </c>
      <c r="D70" s="170" t="s">
        <v>110</v>
      </c>
      <c r="E70" s="170" t="s">
        <v>109</v>
      </c>
      <c r="F70" s="170" t="s">
        <v>9</v>
      </c>
      <c r="G70" s="170" t="s">
        <v>112</v>
      </c>
      <c r="H70" s="151" t="s">
        <v>106</v>
      </c>
      <c r="I70" s="16"/>
    </row>
    <row r="71" spans="1:9" outlineLevel="1" x14ac:dyDescent="0.25">
      <c r="A71" s="152"/>
      <c r="B71" s="201"/>
      <c r="C71" s="201"/>
      <c r="D71" s="201"/>
      <c r="E71" s="201"/>
      <c r="F71" s="201"/>
      <c r="G71" s="201"/>
      <c r="H71" s="200"/>
      <c r="I71" s="16"/>
    </row>
    <row r="72" spans="1:9" outlineLevel="1" x14ac:dyDescent="0.25">
      <c r="A72" s="30"/>
      <c r="B72" s="201"/>
      <c r="C72" s="201"/>
      <c r="D72" s="201"/>
      <c r="E72" s="201"/>
      <c r="F72" s="201"/>
      <c r="G72" s="201"/>
      <c r="H72" s="200"/>
      <c r="I72" s="16"/>
    </row>
    <row r="73" spans="1:9" outlineLevel="1" x14ac:dyDescent="0.25">
      <c r="A73" s="171"/>
      <c r="B73" s="201"/>
      <c r="C73" s="201"/>
      <c r="D73" s="201"/>
      <c r="E73" s="201"/>
      <c r="F73" s="201"/>
      <c r="G73" s="201"/>
      <c r="H73" s="200"/>
      <c r="I73" s="16"/>
    </row>
    <row r="74" spans="1:9" outlineLevel="1" x14ac:dyDescent="0.25">
      <c r="A74" s="161" t="s">
        <v>29</v>
      </c>
      <c r="B74" s="162"/>
      <c r="C74" s="162"/>
      <c r="D74" s="162"/>
      <c r="E74" s="162"/>
      <c r="F74" s="162"/>
      <c r="G74" s="162"/>
      <c r="H74" s="186">
        <f>SUM(H71:H73)</f>
        <v>0</v>
      </c>
      <c r="I74" s="163"/>
    </row>
    <row r="75" spans="1:9" outlineLevel="1" x14ac:dyDescent="0.25">
      <c r="A75" s="30"/>
      <c r="B75" s="144"/>
      <c r="C75" s="144"/>
      <c r="D75" s="144"/>
      <c r="E75" s="144"/>
      <c r="F75" s="144"/>
      <c r="G75" s="144"/>
      <c r="H75" s="179"/>
      <c r="I75" s="16"/>
    </row>
    <row r="76" spans="1:9" ht="15.75" outlineLevel="1" thickBot="1" x14ac:dyDescent="0.3">
      <c r="A76" s="17" t="s">
        <v>27</v>
      </c>
      <c r="B76" s="21"/>
      <c r="C76" s="21"/>
      <c r="D76" s="21"/>
      <c r="E76" s="21"/>
      <c r="F76" s="21"/>
      <c r="G76" s="21"/>
      <c r="H76" s="189">
        <f>+H74+H66</f>
        <v>0</v>
      </c>
      <c r="I76" s="22"/>
    </row>
    <row r="77" spans="1:9" ht="15.75" outlineLevel="1" thickTop="1" x14ac:dyDescent="0.25">
      <c r="A77" s="145"/>
      <c r="B77" s="144"/>
      <c r="C77" s="144"/>
      <c r="D77" s="144"/>
      <c r="E77" s="144"/>
      <c r="F77" s="144"/>
      <c r="G77" s="144"/>
      <c r="H77" s="179"/>
      <c r="I77" s="16"/>
    </row>
    <row r="78" spans="1:9" outlineLevel="1" x14ac:dyDescent="0.25">
      <c r="A78" s="145"/>
      <c r="B78" s="144"/>
      <c r="C78" s="144"/>
      <c r="D78" s="144"/>
      <c r="E78" s="144"/>
      <c r="F78" s="144"/>
      <c r="G78" s="144"/>
      <c r="H78" s="179"/>
      <c r="I78" s="16"/>
    </row>
    <row r="79" spans="1:9" s="3" customFormat="1" ht="15.75" outlineLevel="1" x14ac:dyDescent="0.25">
      <c r="A79" s="153" t="s">
        <v>33</v>
      </c>
      <c r="B79" s="154"/>
      <c r="C79" s="154"/>
      <c r="D79" s="154"/>
      <c r="E79" s="154"/>
      <c r="F79" s="154"/>
      <c r="G79" s="154"/>
      <c r="H79" s="187" t="e">
        <f>H76+H56+H44+H35</f>
        <v>#DIV/0!</v>
      </c>
      <c r="I79" s="155"/>
    </row>
    <row r="80" spans="1:9" outlineLevel="1" x14ac:dyDescent="0.25">
      <c r="A80" s="145"/>
      <c r="B80" s="144"/>
      <c r="C80" s="144"/>
      <c r="D80" s="144"/>
      <c r="E80" s="144"/>
      <c r="F80" s="144"/>
      <c r="G80" s="144"/>
      <c r="H80" s="146"/>
      <c r="I80" s="16"/>
    </row>
    <row r="81" spans="1:9" ht="15.75" outlineLevel="1" x14ac:dyDescent="0.25">
      <c r="A81" s="194" t="s">
        <v>107</v>
      </c>
      <c r="B81" s="195"/>
      <c r="C81" s="195"/>
      <c r="D81" s="195"/>
      <c r="E81" s="195"/>
      <c r="F81" s="195"/>
      <c r="G81" s="195"/>
      <c r="H81" s="196"/>
      <c r="I81" s="156"/>
    </row>
    <row r="82" spans="1:9" ht="16.5" outlineLevel="1" thickBot="1" x14ac:dyDescent="0.3">
      <c r="A82" s="153" t="s">
        <v>34</v>
      </c>
      <c r="B82" s="154"/>
      <c r="C82" s="154"/>
      <c r="D82" s="154"/>
      <c r="E82" s="154"/>
      <c r="F82" s="154"/>
      <c r="G82" s="154"/>
      <c r="H82" s="202" t="e">
        <f>(H79-H56)*0.25</f>
        <v>#DIV/0!</v>
      </c>
      <c r="I82" s="156"/>
    </row>
    <row r="83" spans="1:9" ht="15.75" outlineLevel="1" thickTop="1" x14ac:dyDescent="0.25">
      <c r="A83" s="145"/>
      <c r="B83" s="144"/>
      <c r="C83" s="144"/>
      <c r="D83" s="144"/>
      <c r="E83" s="144"/>
      <c r="F83" s="144"/>
      <c r="G83" s="144"/>
      <c r="H83" s="158"/>
      <c r="I83" s="16"/>
    </row>
    <row r="84" spans="1:9" ht="19.5" thickBot="1" x14ac:dyDescent="0.35">
      <c r="A84" s="24" t="s">
        <v>145</v>
      </c>
      <c r="B84" s="25"/>
      <c r="C84" s="25"/>
      <c r="D84" s="25"/>
      <c r="E84" s="25"/>
      <c r="F84" s="25"/>
      <c r="G84" s="25"/>
      <c r="H84" s="164" t="e">
        <f>+H79+H82</f>
        <v>#DIV/0!</v>
      </c>
      <c r="I84" s="26"/>
    </row>
    <row r="85" spans="1:9" ht="18.75" x14ac:dyDescent="0.3">
      <c r="A85" s="243"/>
      <c r="B85" s="244"/>
      <c r="C85" s="244"/>
      <c r="D85" s="244"/>
      <c r="E85" s="244"/>
      <c r="F85" s="244"/>
      <c r="G85" s="244"/>
      <c r="H85" s="245"/>
      <c r="I85" s="246"/>
    </row>
    <row r="86" spans="1:9" ht="18.75" x14ac:dyDescent="0.3">
      <c r="A86" s="243"/>
      <c r="B86" s="244"/>
      <c r="C86" s="244"/>
      <c r="D86" s="244"/>
      <c r="E86" s="244"/>
      <c r="F86" s="244"/>
      <c r="G86" s="244"/>
      <c r="H86" s="245"/>
      <c r="I86" s="246"/>
    </row>
    <row r="87" spans="1:9" ht="18.75" x14ac:dyDescent="0.3">
      <c r="A87" s="11" t="s">
        <v>140</v>
      </c>
      <c r="B87" s="230"/>
      <c r="C87" s="244"/>
      <c r="D87" s="244"/>
      <c r="E87" s="244"/>
      <c r="F87" s="244"/>
      <c r="G87" s="244"/>
      <c r="H87" s="245"/>
      <c r="I87" s="246"/>
    </row>
    <row r="88" spans="1:9" ht="19.5" thickBot="1" x14ac:dyDescent="0.35">
      <c r="A88" s="11" t="s">
        <v>141</v>
      </c>
      <c r="B88" s="167"/>
      <c r="C88" s="244"/>
      <c r="D88" s="244"/>
      <c r="E88" s="244"/>
      <c r="F88" s="244"/>
      <c r="G88" s="244"/>
      <c r="H88" s="245"/>
      <c r="I88" s="246"/>
    </row>
    <row r="89" spans="1:9" ht="19.5" thickBot="1" x14ac:dyDescent="0.35">
      <c r="A89" s="243"/>
      <c r="B89" s="244"/>
      <c r="C89" s="244"/>
      <c r="D89" s="244"/>
      <c r="E89" s="244"/>
      <c r="F89" s="244"/>
      <c r="G89" s="244"/>
      <c r="H89" s="245"/>
      <c r="I89" s="246"/>
    </row>
    <row r="90" spans="1:9" ht="18.75" x14ac:dyDescent="0.3">
      <c r="A90" s="140" t="s">
        <v>142</v>
      </c>
      <c r="B90" s="13"/>
      <c r="C90" s="14"/>
      <c r="D90" s="14"/>
      <c r="E90" s="14"/>
      <c r="F90" s="14"/>
      <c r="G90" s="14"/>
      <c r="H90" s="14"/>
      <c r="I90" s="15"/>
    </row>
    <row r="91" spans="1:9" x14ac:dyDescent="0.25">
      <c r="A91" s="145"/>
      <c r="B91" s="144"/>
      <c r="C91" s="144"/>
      <c r="D91" s="144"/>
      <c r="E91" s="144"/>
      <c r="F91" s="144"/>
      <c r="G91" s="144"/>
      <c r="H91" s="144"/>
      <c r="I91" s="16"/>
    </row>
    <row r="92" spans="1:9" x14ac:dyDescent="0.25">
      <c r="A92" s="190" t="s">
        <v>14</v>
      </c>
      <c r="B92" s="191"/>
      <c r="C92" s="191"/>
      <c r="D92" s="191"/>
      <c r="E92" s="191"/>
      <c r="F92" s="191"/>
      <c r="G92" s="191"/>
      <c r="H92" s="191"/>
      <c r="I92" s="16"/>
    </row>
    <row r="93" spans="1:9" x14ac:dyDescent="0.25">
      <c r="A93" s="225" t="s">
        <v>128</v>
      </c>
      <c r="B93" s="144"/>
      <c r="C93" s="144"/>
      <c r="D93" s="144"/>
      <c r="E93" s="144"/>
      <c r="F93" s="144"/>
      <c r="G93" s="144"/>
      <c r="H93" s="144"/>
      <c r="I93" s="16"/>
    </row>
    <row r="94" spans="1:9" ht="30" x14ac:dyDescent="0.25">
      <c r="A94" s="143" t="s">
        <v>146</v>
      </c>
      <c r="B94" s="7" t="s">
        <v>8</v>
      </c>
      <c r="C94" s="141" t="s">
        <v>119</v>
      </c>
      <c r="D94" s="170" t="s">
        <v>129</v>
      </c>
      <c r="E94" s="143" t="s">
        <v>130</v>
      </c>
      <c r="F94" s="143" t="s">
        <v>9</v>
      </c>
      <c r="G94" s="143" t="s">
        <v>131</v>
      </c>
      <c r="H94" s="143" t="s">
        <v>102</v>
      </c>
      <c r="I94" s="215"/>
    </row>
    <row r="95" spans="1:9" x14ac:dyDescent="0.25">
      <c r="A95" s="147"/>
      <c r="B95" s="214"/>
      <c r="C95" s="172"/>
      <c r="D95" s="172"/>
      <c r="E95" s="176" t="e">
        <f>+C95/D95</f>
        <v>#DIV/0!</v>
      </c>
      <c r="F95" s="147"/>
      <c r="G95" s="173"/>
      <c r="H95" s="179" t="e">
        <f>+G95*E95</f>
        <v>#DIV/0!</v>
      </c>
      <c r="I95" s="16"/>
    </row>
    <row r="96" spans="1:9" x14ac:dyDescent="0.25">
      <c r="A96" s="147"/>
      <c r="B96" s="214"/>
      <c r="C96" s="172"/>
      <c r="D96" s="172"/>
      <c r="E96" s="176" t="e">
        <f t="shared" ref="E96:E97" si="4">+C96/D96</f>
        <v>#DIV/0!</v>
      </c>
      <c r="F96" s="147"/>
      <c r="G96" s="173"/>
      <c r="H96" s="179" t="e">
        <f>+G96*E96</f>
        <v>#DIV/0!</v>
      </c>
      <c r="I96" s="16"/>
    </row>
    <row r="97" spans="1:9" x14ac:dyDescent="0.25">
      <c r="A97" s="147"/>
      <c r="B97" s="214"/>
      <c r="C97" s="172"/>
      <c r="D97" s="172"/>
      <c r="E97" s="176" t="e">
        <f t="shared" si="4"/>
        <v>#DIV/0!</v>
      </c>
      <c r="F97" s="147"/>
      <c r="G97" s="173"/>
      <c r="H97" s="179" t="e">
        <f>+G97*E97</f>
        <v>#DIV/0!</v>
      </c>
      <c r="I97" s="16"/>
    </row>
    <row r="98" spans="1:9" x14ac:dyDescent="0.25">
      <c r="A98" s="18" t="s">
        <v>11</v>
      </c>
      <c r="B98" s="19"/>
      <c r="C98" s="19"/>
      <c r="D98" s="19"/>
      <c r="E98" s="177"/>
      <c r="F98" s="19"/>
      <c r="G98" s="174">
        <f>SUM(G95:G97)</f>
        <v>0</v>
      </c>
      <c r="H98" s="180" t="e">
        <f>SUM(H95:H97)</f>
        <v>#DIV/0!</v>
      </c>
      <c r="I98" s="20"/>
    </row>
    <row r="99" spans="1:9" x14ac:dyDescent="0.25">
      <c r="A99" s="145"/>
      <c r="B99" s="144"/>
      <c r="C99" s="144"/>
      <c r="D99" s="144"/>
      <c r="E99" s="178"/>
      <c r="F99" s="144"/>
      <c r="G99" s="144"/>
      <c r="H99" s="178"/>
      <c r="I99" s="16"/>
    </row>
    <row r="100" spans="1:9" x14ac:dyDescent="0.25">
      <c r="A100" s="225" t="s">
        <v>132</v>
      </c>
      <c r="B100" s="144"/>
      <c r="C100" s="144"/>
      <c r="D100" s="144"/>
      <c r="E100" s="178"/>
      <c r="F100" s="144"/>
      <c r="G100" s="144"/>
      <c r="H100" s="178"/>
      <c r="I100" s="16"/>
    </row>
    <row r="101" spans="1:9" ht="30" x14ac:dyDescent="0.25">
      <c r="A101" s="216" t="s">
        <v>146</v>
      </c>
      <c r="B101" s="151" t="s">
        <v>147</v>
      </c>
      <c r="C101" s="141" t="s">
        <v>119</v>
      </c>
      <c r="D101" s="170" t="s">
        <v>129</v>
      </c>
      <c r="E101" s="143" t="s">
        <v>130</v>
      </c>
      <c r="F101" s="143" t="s">
        <v>9</v>
      </c>
      <c r="G101" s="143" t="s">
        <v>131</v>
      </c>
      <c r="H101" s="143" t="s">
        <v>102</v>
      </c>
      <c r="I101" s="215"/>
    </row>
    <row r="102" spans="1:9" x14ac:dyDescent="0.25">
      <c r="A102" s="147"/>
      <c r="B102" s="147"/>
      <c r="C102" s="172"/>
      <c r="D102" s="172"/>
      <c r="E102" s="176" t="e">
        <f>+C102/D102</f>
        <v>#DIV/0!</v>
      </c>
      <c r="F102" s="147"/>
      <c r="G102" s="147"/>
      <c r="H102" s="179" t="e">
        <f>+G102*E102</f>
        <v>#DIV/0!</v>
      </c>
      <c r="I102" s="16"/>
    </row>
    <row r="103" spans="1:9" x14ac:dyDescent="0.25">
      <c r="A103" s="147"/>
      <c r="B103" s="147"/>
      <c r="C103" s="172"/>
      <c r="D103" s="172"/>
      <c r="E103" s="176" t="e">
        <f t="shared" ref="E103:E104" si="5">+C103/D103</f>
        <v>#DIV/0!</v>
      </c>
      <c r="F103" s="147"/>
      <c r="G103" s="147"/>
      <c r="H103" s="179" t="e">
        <f>+G103*E103</f>
        <v>#DIV/0!</v>
      </c>
      <c r="I103" s="16"/>
    </row>
    <row r="104" spans="1:9" x14ac:dyDescent="0.25">
      <c r="A104" s="147"/>
      <c r="B104" s="147"/>
      <c r="C104" s="172"/>
      <c r="D104" s="172"/>
      <c r="E104" s="176" t="e">
        <f t="shared" si="5"/>
        <v>#DIV/0!</v>
      </c>
      <c r="F104" s="147"/>
      <c r="G104" s="147"/>
      <c r="H104" s="179" t="e">
        <f>+G104*E104</f>
        <v>#DIV/0!</v>
      </c>
      <c r="I104" s="16"/>
    </row>
    <row r="105" spans="1:9" x14ac:dyDescent="0.25">
      <c r="A105" s="18" t="s">
        <v>12</v>
      </c>
      <c r="B105" s="19"/>
      <c r="C105" s="19"/>
      <c r="D105" s="19"/>
      <c r="E105" s="177"/>
      <c r="F105" s="19"/>
      <c r="G105" s="19">
        <f>SUM(G102:G104)</f>
        <v>0</v>
      </c>
      <c r="H105" s="180" t="e">
        <f>SUM(H102:H104)</f>
        <v>#DIV/0!</v>
      </c>
      <c r="I105" s="16"/>
    </row>
    <row r="106" spans="1:9" x14ac:dyDescent="0.25">
      <c r="A106" s="145"/>
      <c r="B106" s="19"/>
      <c r="C106" s="19"/>
      <c r="D106" s="19"/>
      <c r="E106" s="176"/>
      <c r="F106" s="19"/>
      <c r="G106" s="19"/>
      <c r="H106" s="180"/>
      <c r="I106" s="16"/>
    </row>
    <row r="107" spans="1:9" x14ac:dyDescent="0.25">
      <c r="A107" s="145"/>
      <c r="B107" s="19"/>
      <c r="C107" s="19"/>
      <c r="D107" s="19"/>
      <c r="E107" s="176"/>
      <c r="F107" s="19"/>
      <c r="G107" s="19"/>
      <c r="H107" s="180"/>
      <c r="I107" s="16"/>
    </row>
    <row r="108" spans="1:9" x14ac:dyDescent="0.25">
      <c r="A108" s="225" t="s">
        <v>152</v>
      </c>
      <c r="B108" s="19"/>
      <c r="C108" s="19"/>
      <c r="D108" s="19"/>
      <c r="E108" s="176"/>
      <c r="F108" s="19"/>
      <c r="G108" s="19"/>
      <c r="H108" s="180"/>
      <c r="I108" s="16"/>
    </row>
    <row r="109" spans="1:9" ht="45" x14ac:dyDescent="0.25">
      <c r="B109" s="19"/>
      <c r="C109" s="141" t="s">
        <v>148</v>
      </c>
      <c r="D109" s="170" t="s">
        <v>133</v>
      </c>
      <c r="E109" s="151" t="s">
        <v>134</v>
      </c>
      <c r="F109" s="143" t="s">
        <v>9</v>
      </c>
      <c r="G109" s="151" t="s">
        <v>135</v>
      </c>
      <c r="H109" s="143" t="s">
        <v>102</v>
      </c>
      <c r="I109" s="16"/>
    </row>
    <row r="110" spans="1:9" x14ac:dyDescent="0.25">
      <c r="A110" s="145"/>
      <c r="B110" s="19"/>
      <c r="C110" s="226"/>
      <c r="D110" s="172"/>
      <c r="E110" s="242"/>
      <c r="F110" s="147"/>
      <c r="G110" s="147"/>
      <c r="H110" s="179">
        <f>+G110*E110</f>
        <v>0</v>
      </c>
      <c r="I110" s="16"/>
    </row>
    <row r="111" spans="1:9" x14ac:dyDescent="0.25">
      <c r="A111" s="145"/>
      <c r="B111" s="19"/>
      <c r="C111" s="226"/>
      <c r="D111" s="172"/>
      <c r="E111" s="242"/>
      <c r="F111" s="147"/>
      <c r="G111" s="147"/>
      <c r="H111" s="179">
        <f t="shared" ref="H111:H112" si="6">+G111*E111</f>
        <v>0</v>
      </c>
      <c r="I111" s="16"/>
    </row>
    <row r="112" spans="1:9" x14ac:dyDescent="0.25">
      <c r="A112" s="145"/>
      <c r="B112" s="19"/>
      <c r="C112" s="226"/>
      <c r="D112" s="172"/>
      <c r="E112" s="242"/>
      <c r="F112" s="147"/>
      <c r="G112" s="147"/>
      <c r="H112" s="179">
        <f t="shared" si="6"/>
        <v>0</v>
      </c>
      <c r="I112" s="16"/>
    </row>
    <row r="113" spans="1:9" x14ac:dyDescent="0.25">
      <c r="A113" s="18" t="s">
        <v>136</v>
      </c>
      <c r="B113" s="19"/>
      <c r="C113" s="19"/>
      <c r="D113" s="19"/>
      <c r="E113" s="176"/>
      <c r="F113" s="19"/>
      <c r="G113" s="19">
        <f>SUM(G110:G112)</f>
        <v>0</v>
      </c>
      <c r="H113" s="180">
        <f>SUM(H110:H112)</f>
        <v>0</v>
      </c>
      <c r="I113" s="16"/>
    </row>
    <row r="114" spans="1:9" x14ac:dyDescent="0.25">
      <c r="A114" s="181"/>
      <c r="B114" s="144"/>
      <c r="C114" s="144"/>
      <c r="D114" s="144"/>
      <c r="E114" s="175"/>
      <c r="F114" s="144"/>
      <c r="G114" s="144"/>
      <c r="H114" s="179"/>
      <c r="I114" s="16"/>
    </row>
    <row r="115" spans="1:9" ht="15.75" thickBot="1" x14ac:dyDescent="0.3">
      <c r="A115" s="17" t="s">
        <v>103</v>
      </c>
      <c r="B115" s="21"/>
      <c r="C115" s="21"/>
      <c r="D115" s="21"/>
      <c r="E115" s="21"/>
      <c r="F115" s="21"/>
      <c r="G115" s="227">
        <f>+G105+G98+G113</f>
        <v>0</v>
      </c>
      <c r="H115" s="189" t="e">
        <f>+H105+H98+H113</f>
        <v>#DIV/0!</v>
      </c>
      <c r="I115" s="16"/>
    </row>
    <row r="116" spans="1:9" ht="15.75" thickTop="1" x14ac:dyDescent="0.25">
      <c r="A116" s="145"/>
      <c r="B116" s="144"/>
      <c r="C116" s="144"/>
      <c r="D116" s="144"/>
      <c r="E116" s="144"/>
      <c r="F116" s="144"/>
      <c r="G116" s="144"/>
      <c r="H116" s="144"/>
      <c r="I116" s="16"/>
    </row>
    <row r="117" spans="1:9" x14ac:dyDescent="0.25">
      <c r="A117" s="145"/>
      <c r="B117" s="144"/>
      <c r="C117" s="144"/>
      <c r="D117" s="144"/>
      <c r="E117" s="144"/>
      <c r="F117" s="144"/>
      <c r="G117" s="144"/>
      <c r="H117" s="144"/>
      <c r="I117" s="16"/>
    </row>
    <row r="118" spans="1:9" ht="15.75" thickBot="1" x14ac:dyDescent="0.3">
      <c r="A118" s="190" t="s">
        <v>116</v>
      </c>
      <c r="B118" s="191"/>
      <c r="C118" s="191"/>
      <c r="D118" s="191"/>
      <c r="E118" s="191"/>
      <c r="F118" s="191"/>
      <c r="G118" s="191"/>
      <c r="H118" s="191"/>
      <c r="I118" s="28"/>
    </row>
    <row r="119" spans="1:9" ht="45" x14ac:dyDescent="0.25">
      <c r="A119" s="168" t="s">
        <v>148</v>
      </c>
      <c r="B119" s="141" t="s">
        <v>8</v>
      </c>
      <c r="C119" s="149" t="s">
        <v>120</v>
      </c>
      <c r="D119" s="231" t="s">
        <v>149</v>
      </c>
      <c r="E119" s="232" t="s">
        <v>150</v>
      </c>
      <c r="F119" s="238" t="s">
        <v>165</v>
      </c>
      <c r="G119" s="232" t="s">
        <v>151</v>
      </c>
      <c r="H119" s="141" t="s">
        <v>105</v>
      </c>
      <c r="I119" s="169"/>
    </row>
    <row r="120" spans="1:9" x14ac:dyDescent="0.25">
      <c r="A120" s="240"/>
      <c r="B120" s="150"/>
      <c r="C120" s="150"/>
      <c r="D120" s="233"/>
      <c r="E120" s="234"/>
      <c r="F120" s="239"/>
      <c r="G120" s="234"/>
      <c r="H120" s="182">
        <f>+(D120*E120)+(F120*G120)</f>
        <v>0</v>
      </c>
      <c r="I120" s="28"/>
    </row>
    <row r="121" spans="1:9" x14ac:dyDescent="0.25">
      <c r="A121" s="240"/>
      <c r="B121" s="150"/>
      <c r="C121" s="150"/>
      <c r="D121" s="233"/>
      <c r="E121" s="235"/>
      <c r="F121" s="240"/>
      <c r="G121" s="235"/>
      <c r="H121" s="182">
        <f>+E121*F121*G121</f>
        <v>0</v>
      </c>
      <c r="I121" s="28"/>
    </row>
    <row r="122" spans="1:9" ht="15.75" thickBot="1" x14ac:dyDescent="0.3">
      <c r="A122" s="240"/>
      <c r="B122" s="150"/>
      <c r="C122" s="150"/>
      <c r="D122" s="236"/>
      <c r="E122" s="237"/>
      <c r="F122" s="241"/>
      <c r="G122" s="237"/>
      <c r="H122" s="182">
        <f>+E122*F122*G122</f>
        <v>0</v>
      </c>
      <c r="I122" s="28"/>
    </row>
    <row r="123" spans="1:9" x14ac:dyDescent="0.25">
      <c r="A123" s="30"/>
      <c r="B123" s="31"/>
      <c r="C123" s="31"/>
      <c r="D123" s="31"/>
      <c r="E123" s="31"/>
      <c r="F123" s="31"/>
      <c r="G123" s="31"/>
      <c r="H123" s="157"/>
      <c r="I123" s="28"/>
    </row>
    <row r="124" spans="1:9" ht="15.75" thickBot="1" x14ac:dyDescent="0.3">
      <c r="A124" s="27" t="s">
        <v>15</v>
      </c>
      <c r="B124" s="32"/>
      <c r="C124" s="32"/>
      <c r="D124" s="32"/>
      <c r="E124" s="32"/>
      <c r="F124" s="32"/>
      <c r="G124" s="32"/>
      <c r="H124" s="184">
        <f>SUM(H120:H122)</f>
        <v>0</v>
      </c>
      <c r="I124" s="33"/>
    </row>
    <row r="125" spans="1:9" ht="15.75" thickTop="1" x14ac:dyDescent="0.25">
      <c r="A125" s="30"/>
      <c r="B125" s="31"/>
      <c r="C125" s="31"/>
      <c r="D125" s="31"/>
      <c r="E125" s="31"/>
      <c r="F125" s="31"/>
      <c r="G125" s="31"/>
      <c r="H125" s="148"/>
      <c r="I125" s="28"/>
    </row>
    <row r="126" spans="1:9" x14ac:dyDescent="0.25">
      <c r="A126" s="145"/>
      <c r="B126" s="144"/>
      <c r="C126" s="144"/>
      <c r="D126" s="144"/>
      <c r="E126" s="144"/>
      <c r="F126" s="144"/>
      <c r="G126" s="31"/>
      <c r="H126" s="146"/>
      <c r="I126" s="16"/>
    </row>
    <row r="127" spans="1:9" x14ac:dyDescent="0.25">
      <c r="A127" s="190" t="s">
        <v>16</v>
      </c>
      <c r="B127" s="191"/>
      <c r="C127" s="191"/>
      <c r="D127" s="191"/>
      <c r="E127" s="191"/>
      <c r="F127" s="191"/>
      <c r="G127" s="191"/>
      <c r="H127" s="192"/>
      <c r="I127" s="16"/>
    </row>
    <row r="128" spans="1:9" ht="45" x14ac:dyDescent="0.25">
      <c r="A128" s="145"/>
      <c r="B128" s="151" t="s">
        <v>18</v>
      </c>
      <c r="C128" s="151" t="s">
        <v>17</v>
      </c>
      <c r="D128" s="151" t="s">
        <v>138</v>
      </c>
      <c r="E128" s="151" t="s">
        <v>139</v>
      </c>
      <c r="F128" s="144"/>
      <c r="G128" s="149"/>
      <c r="H128" s="151" t="s">
        <v>104</v>
      </c>
      <c r="I128" s="16"/>
    </row>
    <row r="129" spans="1:9" x14ac:dyDescent="0.25">
      <c r="A129" s="145"/>
      <c r="B129" s="142"/>
      <c r="C129" s="142"/>
      <c r="D129" s="172"/>
      <c r="E129" s="172"/>
      <c r="F129" s="31"/>
      <c r="G129" s="31"/>
      <c r="H129" s="183">
        <f t="shared" ref="H129:H134" si="7">+E129*D129</f>
        <v>0</v>
      </c>
      <c r="I129" s="16"/>
    </row>
    <row r="130" spans="1:9" x14ac:dyDescent="0.25">
      <c r="A130" s="145"/>
      <c r="B130" s="142"/>
      <c r="C130" s="142"/>
      <c r="D130" s="142"/>
      <c r="E130" s="142"/>
      <c r="F130" s="31"/>
      <c r="G130" s="31"/>
      <c r="H130" s="183">
        <f t="shared" si="7"/>
        <v>0</v>
      </c>
      <c r="I130" s="16"/>
    </row>
    <row r="131" spans="1:9" x14ac:dyDescent="0.25">
      <c r="A131" s="145"/>
      <c r="B131" s="142"/>
      <c r="C131" s="142"/>
      <c r="D131" s="142"/>
      <c r="E131" s="142"/>
      <c r="F131" s="31"/>
      <c r="G131" s="31"/>
      <c r="H131" s="183">
        <f t="shared" si="7"/>
        <v>0</v>
      </c>
      <c r="I131" s="16"/>
    </row>
    <row r="132" spans="1:9" x14ac:dyDescent="0.25">
      <c r="A132" s="145"/>
      <c r="B132" s="142"/>
      <c r="C132" s="142"/>
      <c r="D132" s="142"/>
      <c r="E132" s="142"/>
      <c r="F132" s="31"/>
      <c r="G132" s="31"/>
      <c r="H132" s="183">
        <f t="shared" si="7"/>
        <v>0</v>
      </c>
      <c r="I132" s="16"/>
    </row>
    <row r="133" spans="1:9" x14ac:dyDescent="0.25">
      <c r="A133" s="145"/>
      <c r="B133" s="142"/>
      <c r="C133" s="142"/>
      <c r="D133" s="142"/>
      <c r="E133" s="142"/>
      <c r="F133" s="31"/>
      <c r="G133" s="31"/>
      <c r="H133" s="183">
        <f t="shared" si="7"/>
        <v>0</v>
      </c>
      <c r="I133" s="16"/>
    </row>
    <row r="134" spans="1:9" x14ac:dyDescent="0.25">
      <c r="A134" s="145"/>
      <c r="B134" s="142"/>
      <c r="C134" s="142"/>
      <c r="D134" s="142"/>
      <c r="E134" s="142"/>
      <c r="F134" s="31"/>
      <c r="G134" s="31"/>
      <c r="H134" s="183">
        <f t="shared" si="7"/>
        <v>0</v>
      </c>
      <c r="I134" s="16"/>
    </row>
    <row r="135" spans="1:9" x14ac:dyDescent="0.25">
      <c r="A135" s="145"/>
      <c r="B135" s="142"/>
      <c r="C135" s="142"/>
      <c r="D135" s="142"/>
      <c r="E135" s="142"/>
      <c r="F135" s="31"/>
      <c r="G135" s="31"/>
      <c r="H135" s="183"/>
      <c r="I135" s="16"/>
    </row>
    <row r="136" spans="1:9" ht="15.75" thickBot="1" x14ac:dyDescent="0.3">
      <c r="A136" s="17" t="s">
        <v>19</v>
      </c>
      <c r="B136" s="143"/>
      <c r="C136" s="143"/>
      <c r="D136" s="143"/>
      <c r="E136" s="143"/>
      <c r="F136" s="144"/>
      <c r="G136" s="144"/>
      <c r="H136" s="188">
        <f>SUM(H129:H134)</f>
        <v>0</v>
      </c>
      <c r="I136" s="16"/>
    </row>
    <row r="137" spans="1:9" ht="15.75" thickTop="1" x14ac:dyDescent="0.25">
      <c r="A137" s="145"/>
      <c r="B137" s="143"/>
      <c r="C137" s="143"/>
      <c r="D137" s="143"/>
      <c r="E137" s="143"/>
      <c r="F137" s="143"/>
      <c r="G137" s="144"/>
      <c r="H137" s="144"/>
      <c r="I137" s="16"/>
    </row>
    <row r="138" spans="1:9" x14ac:dyDescent="0.25">
      <c r="A138" s="145"/>
      <c r="B138" s="143"/>
      <c r="C138" s="143"/>
      <c r="D138" s="143"/>
      <c r="E138" s="143"/>
      <c r="F138" s="143"/>
      <c r="G138" s="144"/>
      <c r="H138" s="144"/>
      <c r="I138" s="16"/>
    </row>
    <row r="139" spans="1:9" x14ac:dyDescent="0.25">
      <c r="A139" s="145"/>
      <c r="B139" s="143"/>
      <c r="C139" s="143"/>
      <c r="D139" s="143"/>
      <c r="E139" s="143"/>
      <c r="F139" s="143"/>
      <c r="G139" s="144"/>
      <c r="H139" s="144"/>
      <c r="I139" s="16"/>
    </row>
    <row r="140" spans="1:9" x14ac:dyDescent="0.25">
      <c r="A140" s="190" t="s">
        <v>23</v>
      </c>
      <c r="B140" s="193"/>
      <c r="C140" s="193"/>
      <c r="D140" s="193"/>
      <c r="E140" s="193"/>
      <c r="F140" s="193"/>
      <c r="G140" s="191"/>
      <c r="H140" s="191"/>
      <c r="I140" s="16"/>
    </row>
    <row r="141" spans="1:9" x14ac:dyDescent="0.25">
      <c r="A141" s="228" t="s">
        <v>21</v>
      </c>
      <c r="B141" s="143"/>
      <c r="C141" s="143"/>
      <c r="D141" s="143"/>
      <c r="E141" s="143"/>
      <c r="F141" s="143"/>
      <c r="G141" s="144"/>
      <c r="H141" s="144"/>
      <c r="I141" s="16"/>
    </row>
    <row r="142" spans="1:9" ht="45" x14ac:dyDescent="0.25">
      <c r="A142" s="152"/>
      <c r="B142" s="151" t="s">
        <v>30</v>
      </c>
      <c r="C142" s="151" t="s">
        <v>31</v>
      </c>
      <c r="D142" s="151" t="s">
        <v>123</v>
      </c>
      <c r="E142" s="151" t="s">
        <v>121</v>
      </c>
      <c r="F142" s="151" t="s">
        <v>122</v>
      </c>
      <c r="G142" s="144"/>
      <c r="H142" s="170" t="s">
        <v>124</v>
      </c>
      <c r="I142" s="16"/>
    </row>
    <row r="143" spans="1:9" x14ac:dyDescent="0.25">
      <c r="A143" s="152"/>
      <c r="B143" s="142"/>
      <c r="C143" s="197"/>
      <c r="D143" s="142"/>
      <c r="E143" s="142"/>
      <c r="F143" s="198"/>
      <c r="G143" s="144"/>
      <c r="H143" s="183">
        <f>IF(E143=0,0,C143/E143*D143*F143)</f>
        <v>0</v>
      </c>
      <c r="I143" s="16"/>
    </row>
    <row r="144" spans="1:9" x14ac:dyDescent="0.25">
      <c r="A144" s="152"/>
      <c r="B144" s="142"/>
      <c r="C144" s="142"/>
      <c r="D144" s="142"/>
      <c r="E144" s="142"/>
      <c r="F144" s="142"/>
      <c r="G144" s="144"/>
      <c r="H144" s="183">
        <f>IF(E144=0,0,C144/E144*D144*F144)</f>
        <v>0</v>
      </c>
      <c r="I144" s="16"/>
    </row>
    <row r="145" spans="1:9" x14ac:dyDescent="0.25">
      <c r="A145" s="152"/>
      <c r="B145" s="142"/>
      <c r="C145" s="142"/>
      <c r="D145" s="142"/>
      <c r="E145" s="142"/>
      <c r="F145" s="142"/>
      <c r="G145" s="144"/>
      <c r="H145" s="183">
        <f>IF(E145=0,0,C145/E145*D145*F145)</f>
        <v>0</v>
      </c>
      <c r="I145" s="16"/>
    </row>
    <row r="146" spans="1:9" x14ac:dyDescent="0.25">
      <c r="A146" s="18" t="s">
        <v>28</v>
      </c>
      <c r="B146" s="159"/>
      <c r="C146" s="199">
        <f>SUM(C143:C145)</f>
        <v>0</v>
      </c>
      <c r="D146" s="159"/>
      <c r="E146" s="159"/>
      <c r="F146" s="159"/>
      <c r="G146" s="159"/>
      <c r="H146" s="185">
        <f>SUM(H143:H145)</f>
        <v>0</v>
      </c>
      <c r="I146" s="160"/>
    </row>
    <row r="147" spans="1:9" x14ac:dyDescent="0.25">
      <c r="A147" s="145"/>
      <c r="B147" s="143"/>
      <c r="C147" s="143"/>
      <c r="D147" s="143"/>
      <c r="E147" s="143"/>
      <c r="F147" s="143"/>
      <c r="G147" s="144"/>
      <c r="H147" s="144"/>
      <c r="I147" s="16"/>
    </row>
    <row r="148" spans="1:9" x14ac:dyDescent="0.25">
      <c r="A148" s="145"/>
      <c r="B148" s="144"/>
      <c r="C148" s="144"/>
      <c r="D148" s="144"/>
      <c r="E148" s="144"/>
      <c r="F148" s="144"/>
      <c r="G148" s="144"/>
      <c r="H148" s="144"/>
      <c r="I148" s="16"/>
    </row>
    <row r="149" spans="1:9" x14ac:dyDescent="0.25">
      <c r="A149" s="229" t="s">
        <v>22</v>
      </c>
      <c r="B149" s="151"/>
      <c r="C149" s="144"/>
      <c r="D149" s="144"/>
      <c r="E149" s="144"/>
      <c r="F149" s="144"/>
      <c r="G149" s="144"/>
      <c r="H149" s="144"/>
      <c r="I149" s="16"/>
    </row>
    <row r="150" spans="1:9" ht="30" x14ac:dyDescent="0.25">
      <c r="A150" s="30"/>
      <c r="B150" s="170" t="s">
        <v>32</v>
      </c>
      <c r="C150" s="170" t="s">
        <v>111</v>
      </c>
      <c r="D150" s="170" t="s">
        <v>110</v>
      </c>
      <c r="E150" s="170" t="s">
        <v>109</v>
      </c>
      <c r="F150" s="170" t="s">
        <v>9</v>
      </c>
      <c r="G150" s="170" t="s">
        <v>112</v>
      </c>
      <c r="H150" s="151" t="s">
        <v>106</v>
      </c>
      <c r="I150" s="16"/>
    </row>
    <row r="151" spans="1:9" x14ac:dyDescent="0.25">
      <c r="A151" s="152"/>
      <c r="B151" s="201"/>
      <c r="C151" s="201"/>
      <c r="D151" s="201"/>
      <c r="E151" s="201"/>
      <c r="F151" s="201"/>
      <c r="G151" s="201"/>
      <c r="H151" s="200"/>
      <c r="I151" s="16"/>
    </row>
    <row r="152" spans="1:9" x14ac:dyDescent="0.25">
      <c r="A152" s="30"/>
      <c r="B152" s="201"/>
      <c r="C152" s="201"/>
      <c r="D152" s="201"/>
      <c r="E152" s="201"/>
      <c r="F152" s="201"/>
      <c r="G152" s="201"/>
      <c r="H152" s="200"/>
      <c r="I152" s="16"/>
    </row>
    <row r="153" spans="1:9" x14ac:dyDescent="0.25">
      <c r="A153" s="171"/>
      <c r="B153" s="201"/>
      <c r="C153" s="201"/>
      <c r="D153" s="201"/>
      <c r="E153" s="201"/>
      <c r="F153" s="201"/>
      <c r="G153" s="201"/>
      <c r="H153" s="200"/>
      <c r="I153" s="16"/>
    </row>
    <row r="154" spans="1:9" x14ac:dyDescent="0.25">
      <c r="A154" s="161" t="s">
        <v>29</v>
      </c>
      <c r="B154" s="162"/>
      <c r="C154" s="162"/>
      <c r="D154" s="162"/>
      <c r="E154" s="162"/>
      <c r="F154" s="162"/>
      <c r="G154" s="162"/>
      <c r="H154" s="186">
        <f>SUM(H151:H153)</f>
        <v>0</v>
      </c>
      <c r="I154" s="163"/>
    </row>
    <row r="155" spans="1:9" x14ac:dyDescent="0.25">
      <c r="A155" s="30"/>
      <c r="B155" s="144"/>
      <c r="C155" s="144"/>
      <c r="D155" s="144"/>
      <c r="E155" s="144"/>
      <c r="F155" s="144"/>
      <c r="G155" s="144"/>
      <c r="H155" s="179"/>
      <c r="I155" s="16"/>
    </row>
    <row r="156" spans="1:9" ht="15.75" thickBot="1" x14ac:dyDescent="0.3">
      <c r="A156" s="17" t="s">
        <v>27</v>
      </c>
      <c r="B156" s="21"/>
      <c r="C156" s="21"/>
      <c r="D156" s="21"/>
      <c r="E156" s="21"/>
      <c r="F156" s="21"/>
      <c r="G156" s="21"/>
      <c r="H156" s="189">
        <f>+H154+H146</f>
        <v>0</v>
      </c>
      <c r="I156" s="22"/>
    </row>
    <row r="157" spans="1:9" ht="15.75" thickTop="1" x14ac:dyDescent="0.25">
      <c r="A157" s="145"/>
      <c r="B157" s="144"/>
      <c r="C157" s="144"/>
      <c r="D157" s="144"/>
      <c r="E157" s="144"/>
      <c r="F157" s="144"/>
      <c r="G157" s="144"/>
      <c r="H157" s="179"/>
      <c r="I157" s="16"/>
    </row>
    <row r="158" spans="1:9" x14ac:dyDescent="0.25">
      <c r="A158" s="145"/>
      <c r="B158" s="144"/>
      <c r="C158" s="144"/>
      <c r="D158" s="144"/>
      <c r="E158" s="144"/>
      <c r="F158" s="144"/>
      <c r="G158" s="144"/>
      <c r="H158" s="179"/>
      <c r="I158" s="16"/>
    </row>
    <row r="159" spans="1:9" ht="15.75" x14ac:dyDescent="0.25">
      <c r="A159" s="153" t="s">
        <v>33</v>
      </c>
      <c r="B159" s="154"/>
      <c r="C159" s="154"/>
      <c r="D159" s="154"/>
      <c r="E159" s="154"/>
      <c r="F159" s="154"/>
      <c r="G159" s="154"/>
      <c r="H159" s="187" t="e">
        <f>H156+H136+H124+H115</f>
        <v>#DIV/0!</v>
      </c>
      <c r="I159" s="155"/>
    </row>
    <row r="160" spans="1:9" x14ac:dyDescent="0.25">
      <c r="A160" s="145"/>
      <c r="B160" s="144"/>
      <c r="C160" s="144"/>
      <c r="D160" s="144"/>
      <c r="E160" s="144"/>
      <c r="F160" s="144"/>
      <c r="G160" s="144"/>
      <c r="H160" s="146"/>
      <c r="I160" s="16"/>
    </row>
    <row r="161" spans="1:9" ht="15.75" x14ac:dyDescent="0.25">
      <c r="A161" s="194" t="s">
        <v>107</v>
      </c>
      <c r="B161" s="195"/>
      <c r="C161" s="195"/>
      <c r="D161" s="195"/>
      <c r="E161" s="195"/>
      <c r="F161" s="195"/>
      <c r="G161" s="195"/>
      <c r="H161" s="196"/>
      <c r="I161" s="156"/>
    </row>
    <row r="162" spans="1:9" ht="16.5" thickBot="1" x14ac:dyDescent="0.3">
      <c r="A162" s="153" t="s">
        <v>34</v>
      </c>
      <c r="B162" s="154"/>
      <c r="C162" s="154"/>
      <c r="D162" s="154"/>
      <c r="E162" s="154"/>
      <c r="F162" s="154"/>
      <c r="G162" s="154"/>
      <c r="H162" s="202" t="e">
        <f>(H159-H136)*0.25</f>
        <v>#DIV/0!</v>
      </c>
      <c r="I162" s="156"/>
    </row>
    <row r="163" spans="1:9" ht="15.75" thickTop="1" x14ac:dyDescent="0.25">
      <c r="A163" s="145"/>
      <c r="B163" s="144"/>
      <c r="C163" s="144"/>
      <c r="D163" s="144"/>
      <c r="E163" s="144"/>
      <c r="F163" s="144"/>
      <c r="G163" s="144"/>
      <c r="H163" s="158"/>
      <c r="I163" s="16"/>
    </row>
    <row r="164" spans="1:9" ht="19.5" thickBot="1" x14ac:dyDescent="0.35">
      <c r="A164" s="24" t="s">
        <v>143</v>
      </c>
      <c r="B164" s="25"/>
      <c r="C164" s="25"/>
      <c r="D164" s="25"/>
      <c r="E164" s="25"/>
      <c r="F164" s="25"/>
      <c r="G164" s="25"/>
      <c r="H164" s="164" t="e">
        <f>+H159+H162</f>
        <v>#DIV/0!</v>
      </c>
      <c r="I164" s="26"/>
    </row>
  </sheetData>
  <pageMargins left="0.7" right="0.7" top="0.75" bottom="0.75" header="0.3" footer="0.3"/>
  <pageSetup paperSize="9"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4"/>
  <sheetViews>
    <sheetView zoomScale="80" zoomScaleNormal="80" workbookViewId="0">
      <pane ySplit="5" topLeftCell="A6" activePane="bottomLeft" state="frozen"/>
      <selection activeCell="E181" sqref="E181"/>
      <selection pane="bottomLeft" activeCell="I164" sqref="A1:I164"/>
    </sheetView>
  </sheetViews>
  <sheetFormatPr baseColWidth="10" defaultColWidth="9.140625" defaultRowHeight="15" outlineLevelRow="1" x14ac:dyDescent="0.25"/>
  <cols>
    <col min="1" max="1" width="35" customWidth="1"/>
    <col min="2" max="2" width="18.28515625" bestFit="1" customWidth="1"/>
    <col min="3" max="3" width="32" bestFit="1" customWidth="1"/>
    <col min="4" max="4" width="22.140625" customWidth="1"/>
    <col min="5" max="5" width="15.140625" bestFit="1" customWidth="1"/>
    <col min="6" max="6" width="15.7109375" bestFit="1" customWidth="1"/>
    <col min="7" max="7" width="23.7109375" bestFit="1" customWidth="1"/>
    <col min="8" max="8" width="24.5703125" customWidth="1"/>
    <col min="9" max="9" width="3" customWidth="1"/>
  </cols>
  <sheetData>
    <row r="1" spans="1:9" s="12" customFormat="1" ht="18.75" x14ac:dyDescent="0.3">
      <c r="A1" s="11" t="s">
        <v>0</v>
      </c>
      <c r="B1" s="166"/>
      <c r="D1" s="204" t="s">
        <v>10</v>
      </c>
      <c r="E1" s="204" t="s">
        <v>114</v>
      </c>
      <c r="G1" s="203"/>
    </row>
    <row r="2" spans="1:9" s="12" customFormat="1" ht="18.75" x14ac:dyDescent="0.3">
      <c r="A2" s="11" t="s">
        <v>108</v>
      </c>
      <c r="B2" s="166"/>
      <c r="C2" s="224"/>
      <c r="D2" s="204" t="s">
        <v>113</v>
      </c>
    </row>
    <row r="3" spans="1:9" s="12" customFormat="1" ht="18.75" x14ac:dyDescent="0.3">
      <c r="A3" s="11" t="s">
        <v>153</v>
      </c>
      <c r="B3" s="167"/>
      <c r="D3" s="204" t="s">
        <v>115</v>
      </c>
    </row>
    <row r="4" spans="1:9" s="12" customFormat="1" ht="18.75" x14ac:dyDescent="0.3">
      <c r="A4" s="11"/>
      <c r="B4" s="165"/>
      <c r="D4" s="204" t="s">
        <v>126</v>
      </c>
    </row>
    <row r="5" spans="1:9" s="12" customFormat="1" ht="18.75" x14ac:dyDescent="0.3">
      <c r="A5" s="11"/>
      <c r="B5" s="165"/>
      <c r="D5" s="204" t="s">
        <v>166</v>
      </c>
    </row>
    <row r="6" spans="1:9" s="12" customFormat="1" ht="18.75" x14ac:dyDescent="0.3">
      <c r="D6" s="204" t="s">
        <v>167</v>
      </c>
    </row>
    <row r="7" spans="1:9" s="12" customFormat="1" ht="18.75" x14ac:dyDescent="0.3">
      <c r="A7" s="11" t="s">
        <v>140</v>
      </c>
      <c r="B7" s="230"/>
    </row>
    <row r="8" spans="1:9" s="12" customFormat="1" ht="18.75" x14ac:dyDescent="0.3">
      <c r="A8" s="11" t="s">
        <v>155</v>
      </c>
      <c r="B8" s="167"/>
    </row>
    <row r="9" spans="1:9" ht="15.75" thickBot="1" x14ac:dyDescent="0.3">
      <c r="A9" s="23"/>
      <c r="B9" s="23"/>
      <c r="C9" s="23"/>
      <c r="D9" s="23"/>
      <c r="E9" s="23"/>
      <c r="F9" s="23"/>
      <c r="G9" s="23"/>
      <c r="H9" s="23"/>
      <c r="I9" s="23"/>
    </row>
    <row r="10" spans="1:9" ht="18.75" outlineLevel="1" x14ac:dyDescent="0.3">
      <c r="A10" s="140" t="s">
        <v>142</v>
      </c>
      <c r="B10" s="13"/>
      <c r="C10" s="14"/>
      <c r="D10" s="14"/>
      <c r="E10" s="14"/>
      <c r="F10" s="14"/>
      <c r="G10" s="14"/>
      <c r="H10" s="14"/>
      <c r="I10" s="15"/>
    </row>
    <row r="11" spans="1:9" outlineLevel="1" x14ac:dyDescent="0.25">
      <c r="A11" s="145"/>
      <c r="B11" s="144"/>
      <c r="C11" s="144"/>
      <c r="D11" s="144"/>
      <c r="E11" s="144"/>
      <c r="F11" s="144"/>
      <c r="G11" s="144"/>
      <c r="H11" s="144"/>
      <c r="I11" s="16"/>
    </row>
    <row r="12" spans="1:9" outlineLevel="1" x14ac:dyDescent="0.25">
      <c r="A12" s="190" t="s">
        <v>14</v>
      </c>
      <c r="B12" s="191"/>
      <c r="C12" s="191"/>
      <c r="D12" s="191"/>
      <c r="E12" s="191"/>
      <c r="F12" s="191"/>
      <c r="G12" s="191"/>
      <c r="H12" s="191"/>
      <c r="I12" s="16"/>
    </row>
    <row r="13" spans="1:9" outlineLevel="1" x14ac:dyDescent="0.25">
      <c r="A13" s="225" t="s">
        <v>128</v>
      </c>
      <c r="B13" s="144"/>
      <c r="C13" s="144"/>
      <c r="D13" s="144"/>
      <c r="E13" s="144"/>
      <c r="F13" s="144"/>
      <c r="G13" s="144"/>
      <c r="H13" s="144"/>
      <c r="I13" s="16"/>
    </row>
    <row r="14" spans="1:9" s="7" customFormat="1" ht="30" outlineLevel="1" x14ac:dyDescent="0.25">
      <c r="A14" s="143" t="s">
        <v>146</v>
      </c>
      <c r="B14" s="7" t="s">
        <v>8</v>
      </c>
      <c r="C14" s="141" t="s">
        <v>119</v>
      </c>
      <c r="D14" s="170" t="s">
        <v>129</v>
      </c>
      <c r="E14" s="143" t="s">
        <v>130</v>
      </c>
      <c r="F14" s="143" t="s">
        <v>9</v>
      </c>
      <c r="G14" s="143" t="s">
        <v>131</v>
      </c>
      <c r="H14" s="143" t="s">
        <v>102</v>
      </c>
      <c r="I14" s="215"/>
    </row>
    <row r="15" spans="1:9" outlineLevel="1" x14ac:dyDescent="0.25">
      <c r="A15" s="147"/>
      <c r="B15" s="214"/>
      <c r="C15" s="172"/>
      <c r="D15" s="172"/>
      <c r="E15" s="176" t="e">
        <f>+C15/D15</f>
        <v>#DIV/0!</v>
      </c>
      <c r="F15" s="147"/>
      <c r="G15" s="173"/>
      <c r="H15" s="179" t="e">
        <f>+G15*E15</f>
        <v>#DIV/0!</v>
      </c>
      <c r="I15" s="16"/>
    </row>
    <row r="16" spans="1:9" outlineLevel="1" x14ac:dyDescent="0.25">
      <c r="A16" s="147"/>
      <c r="B16" s="214"/>
      <c r="C16" s="172"/>
      <c r="D16" s="172"/>
      <c r="E16" s="176" t="e">
        <f t="shared" ref="E16:E17" si="0">+C16/D16</f>
        <v>#DIV/0!</v>
      </c>
      <c r="F16" s="147"/>
      <c r="G16" s="173"/>
      <c r="H16" s="179" t="e">
        <f>+G16*E16</f>
        <v>#DIV/0!</v>
      </c>
      <c r="I16" s="16"/>
    </row>
    <row r="17" spans="1:9" outlineLevel="1" x14ac:dyDescent="0.25">
      <c r="A17" s="147"/>
      <c r="B17" s="214"/>
      <c r="C17" s="172"/>
      <c r="D17" s="172"/>
      <c r="E17" s="176" t="e">
        <f t="shared" si="0"/>
        <v>#DIV/0!</v>
      </c>
      <c r="F17" s="147"/>
      <c r="G17" s="173"/>
      <c r="H17" s="179" t="e">
        <f>+G17*E17</f>
        <v>#DIV/0!</v>
      </c>
      <c r="I17" s="16"/>
    </row>
    <row r="18" spans="1:9" s="2" customFormat="1" outlineLevel="1" x14ac:dyDescent="0.25">
      <c r="A18" s="18" t="s">
        <v>11</v>
      </c>
      <c r="B18" s="19"/>
      <c r="C18" s="19"/>
      <c r="D18" s="19"/>
      <c r="E18" s="177"/>
      <c r="F18" s="19"/>
      <c r="G18" s="174">
        <f>SUM(G15:G17)</f>
        <v>0</v>
      </c>
      <c r="H18" s="180" t="e">
        <f>SUM(H15:H17)</f>
        <v>#DIV/0!</v>
      </c>
      <c r="I18" s="20"/>
    </row>
    <row r="19" spans="1:9" outlineLevel="1" x14ac:dyDescent="0.25">
      <c r="A19" s="145"/>
      <c r="B19" s="144"/>
      <c r="C19" s="144"/>
      <c r="D19" s="144"/>
      <c r="E19" s="178"/>
      <c r="F19" s="144"/>
      <c r="G19" s="144"/>
      <c r="H19" s="178"/>
      <c r="I19" s="16"/>
    </row>
    <row r="20" spans="1:9" outlineLevel="1" x14ac:dyDescent="0.25">
      <c r="A20" s="225" t="s">
        <v>132</v>
      </c>
      <c r="B20" s="144"/>
      <c r="C20" s="144"/>
      <c r="D20" s="144"/>
      <c r="E20" s="178"/>
      <c r="F20" s="144"/>
      <c r="G20" s="144"/>
      <c r="H20" s="178"/>
      <c r="I20" s="16"/>
    </row>
    <row r="21" spans="1:9" s="7" customFormat="1" ht="30" outlineLevel="1" x14ac:dyDescent="0.25">
      <c r="A21" s="216" t="s">
        <v>146</v>
      </c>
      <c r="B21" s="151" t="s">
        <v>147</v>
      </c>
      <c r="C21" s="141" t="s">
        <v>119</v>
      </c>
      <c r="D21" s="170" t="s">
        <v>129</v>
      </c>
      <c r="E21" s="143" t="s">
        <v>130</v>
      </c>
      <c r="F21" s="143" t="s">
        <v>9</v>
      </c>
      <c r="G21" s="143" t="s">
        <v>131</v>
      </c>
      <c r="H21" s="143" t="s">
        <v>102</v>
      </c>
      <c r="I21" s="215"/>
    </row>
    <row r="22" spans="1:9" outlineLevel="1" x14ac:dyDescent="0.25">
      <c r="A22" s="147"/>
      <c r="B22" s="147"/>
      <c r="C22" s="172"/>
      <c r="D22" s="172"/>
      <c r="E22" s="176" t="e">
        <f>+C22/D22</f>
        <v>#DIV/0!</v>
      </c>
      <c r="F22" s="147"/>
      <c r="G22" s="147"/>
      <c r="H22" s="179" t="e">
        <f>+G22*E22</f>
        <v>#DIV/0!</v>
      </c>
      <c r="I22" s="16"/>
    </row>
    <row r="23" spans="1:9" outlineLevel="1" x14ac:dyDescent="0.25">
      <c r="A23" s="147"/>
      <c r="B23" s="147"/>
      <c r="C23" s="172"/>
      <c r="D23" s="172"/>
      <c r="E23" s="176" t="e">
        <f t="shared" ref="E23:E24" si="1">+C23/D23</f>
        <v>#DIV/0!</v>
      </c>
      <c r="F23" s="147"/>
      <c r="G23" s="147"/>
      <c r="H23" s="179" t="e">
        <f>+G23*E23</f>
        <v>#DIV/0!</v>
      </c>
      <c r="I23" s="16"/>
    </row>
    <row r="24" spans="1:9" outlineLevel="1" x14ac:dyDescent="0.25">
      <c r="A24" s="147"/>
      <c r="B24" s="147"/>
      <c r="C24" s="172"/>
      <c r="D24" s="172"/>
      <c r="E24" s="176" t="e">
        <f t="shared" si="1"/>
        <v>#DIV/0!</v>
      </c>
      <c r="F24" s="147"/>
      <c r="G24" s="147"/>
      <c r="H24" s="179" t="e">
        <f>+G24*E24</f>
        <v>#DIV/0!</v>
      </c>
      <c r="I24" s="16"/>
    </row>
    <row r="25" spans="1:9" outlineLevel="1" x14ac:dyDescent="0.25">
      <c r="A25" s="18" t="s">
        <v>12</v>
      </c>
      <c r="B25" s="19"/>
      <c r="C25" s="19"/>
      <c r="D25" s="19"/>
      <c r="E25" s="177"/>
      <c r="F25" s="19"/>
      <c r="G25" s="19">
        <f>SUM(G22:G24)</f>
        <v>0</v>
      </c>
      <c r="H25" s="180" t="e">
        <f>SUM(H22:H24)</f>
        <v>#DIV/0!</v>
      </c>
      <c r="I25" s="16"/>
    </row>
    <row r="26" spans="1:9" outlineLevel="1" x14ac:dyDescent="0.25">
      <c r="A26" s="145"/>
      <c r="B26" s="19"/>
      <c r="C26" s="19"/>
      <c r="D26" s="19"/>
      <c r="E26" s="176"/>
      <c r="F26" s="19"/>
      <c r="G26" s="19"/>
      <c r="H26" s="180"/>
      <c r="I26" s="16"/>
    </row>
    <row r="27" spans="1:9" outlineLevel="1" x14ac:dyDescent="0.25">
      <c r="A27" s="145"/>
      <c r="B27" s="19"/>
      <c r="C27" s="19"/>
      <c r="D27" s="19"/>
      <c r="E27" s="176"/>
      <c r="F27" s="19"/>
      <c r="G27" s="19"/>
      <c r="H27" s="180"/>
      <c r="I27" s="16"/>
    </row>
    <row r="28" spans="1:9" outlineLevel="1" x14ac:dyDescent="0.25">
      <c r="A28" s="225" t="s">
        <v>152</v>
      </c>
      <c r="B28" s="19"/>
      <c r="C28" s="19"/>
      <c r="D28" s="19"/>
      <c r="E28" s="176"/>
      <c r="F28" s="19"/>
      <c r="G28" s="19"/>
      <c r="H28" s="180"/>
      <c r="I28" s="16"/>
    </row>
    <row r="29" spans="1:9" ht="45" outlineLevel="1" x14ac:dyDescent="0.25">
      <c r="B29" s="19"/>
      <c r="C29" s="141" t="s">
        <v>148</v>
      </c>
      <c r="D29" s="170" t="s">
        <v>133</v>
      </c>
      <c r="E29" s="151" t="s">
        <v>134</v>
      </c>
      <c r="F29" s="143" t="s">
        <v>9</v>
      </c>
      <c r="G29" s="151" t="s">
        <v>135</v>
      </c>
      <c r="H29" s="143" t="s">
        <v>102</v>
      </c>
      <c r="I29" s="16"/>
    </row>
    <row r="30" spans="1:9" outlineLevel="1" x14ac:dyDescent="0.25">
      <c r="A30" s="145"/>
      <c r="B30" s="19"/>
      <c r="C30" s="226"/>
      <c r="D30" s="172"/>
      <c r="E30" s="242"/>
      <c r="F30" s="147"/>
      <c r="G30" s="147"/>
      <c r="H30" s="179">
        <f>+G30*E30</f>
        <v>0</v>
      </c>
      <c r="I30" s="16"/>
    </row>
    <row r="31" spans="1:9" outlineLevel="1" x14ac:dyDescent="0.25">
      <c r="A31" s="145"/>
      <c r="B31" s="19"/>
      <c r="C31" s="226"/>
      <c r="D31" s="172"/>
      <c r="E31" s="242"/>
      <c r="F31" s="147"/>
      <c r="G31" s="147"/>
      <c r="H31" s="179">
        <f t="shared" ref="H31:H32" si="2">+G31*E31</f>
        <v>0</v>
      </c>
      <c r="I31" s="16"/>
    </row>
    <row r="32" spans="1:9" outlineLevel="1" x14ac:dyDescent="0.25">
      <c r="A32" s="145"/>
      <c r="B32" s="19"/>
      <c r="C32" s="226"/>
      <c r="D32" s="172"/>
      <c r="E32" s="242"/>
      <c r="F32" s="147"/>
      <c r="G32" s="147"/>
      <c r="H32" s="179">
        <f t="shared" si="2"/>
        <v>0</v>
      </c>
      <c r="I32" s="16"/>
    </row>
    <row r="33" spans="1:9" outlineLevel="1" x14ac:dyDescent="0.25">
      <c r="A33" s="18" t="s">
        <v>136</v>
      </c>
      <c r="B33" s="19"/>
      <c r="C33" s="19"/>
      <c r="D33" s="19"/>
      <c r="E33" s="176"/>
      <c r="F33" s="19"/>
      <c r="G33" s="19">
        <f>SUM(G30:G32)</f>
        <v>0</v>
      </c>
      <c r="H33" s="180">
        <f>SUM(H30:H32)</f>
        <v>0</v>
      </c>
      <c r="I33" s="16"/>
    </row>
    <row r="34" spans="1:9" outlineLevel="1" x14ac:dyDescent="0.25">
      <c r="A34" s="181"/>
      <c r="B34" s="144"/>
      <c r="C34" s="144"/>
      <c r="D34" s="144"/>
      <c r="E34" s="175"/>
      <c r="F34" s="144"/>
      <c r="G34" s="144"/>
      <c r="H34" s="179"/>
      <c r="I34" s="16"/>
    </row>
    <row r="35" spans="1:9" ht="15.75" outlineLevel="1" thickBot="1" x14ac:dyDescent="0.3">
      <c r="A35" s="17" t="s">
        <v>103</v>
      </c>
      <c r="B35" s="21"/>
      <c r="C35" s="21"/>
      <c r="D35" s="21"/>
      <c r="E35" s="21"/>
      <c r="F35" s="21"/>
      <c r="G35" s="227">
        <f>+G25+G18+G33</f>
        <v>0</v>
      </c>
      <c r="H35" s="189" t="e">
        <f>+H25+H18+H33</f>
        <v>#DIV/0!</v>
      </c>
      <c r="I35" s="16"/>
    </row>
    <row r="36" spans="1:9" ht="15.75" outlineLevel="1" thickTop="1" x14ac:dyDescent="0.25">
      <c r="A36" s="145"/>
      <c r="B36" s="144"/>
      <c r="C36" s="144"/>
      <c r="D36" s="144"/>
      <c r="E36" s="144"/>
      <c r="F36" s="144"/>
      <c r="G36" s="144"/>
      <c r="H36" s="144"/>
      <c r="I36" s="16"/>
    </row>
    <row r="37" spans="1:9" outlineLevel="1" x14ac:dyDescent="0.25">
      <c r="A37" s="145"/>
      <c r="B37" s="144"/>
      <c r="C37" s="144"/>
      <c r="D37" s="144"/>
      <c r="E37" s="144"/>
      <c r="F37" s="144"/>
      <c r="G37" s="144"/>
      <c r="H37" s="144"/>
      <c r="I37" s="16"/>
    </row>
    <row r="38" spans="1:9" s="7" customFormat="1" ht="15.75" outlineLevel="1" thickBot="1" x14ac:dyDescent="0.3">
      <c r="A38" s="190" t="s">
        <v>116</v>
      </c>
      <c r="B38" s="191"/>
      <c r="C38" s="191"/>
      <c r="D38" s="191"/>
      <c r="E38" s="191"/>
      <c r="F38" s="191"/>
      <c r="G38" s="191"/>
      <c r="H38" s="191"/>
      <c r="I38" s="28"/>
    </row>
    <row r="39" spans="1:9" ht="45" outlineLevel="1" x14ac:dyDescent="0.25">
      <c r="A39" s="168" t="s">
        <v>148</v>
      </c>
      <c r="B39" s="141" t="s">
        <v>8</v>
      </c>
      <c r="C39" s="149" t="s">
        <v>120</v>
      </c>
      <c r="D39" s="231" t="s">
        <v>149</v>
      </c>
      <c r="E39" s="232" t="s">
        <v>150</v>
      </c>
      <c r="F39" s="238" t="s">
        <v>165</v>
      </c>
      <c r="G39" s="232" t="s">
        <v>151</v>
      </c>
      <c r="H39" s="141" t="s">
        <v>105</v>
      </c>
      <c r="I39" s="169"/>
    </row>
    <row r="40" spans="1:9" outlineLevel="1" x14ac:dyDescent="0.25">
      <c r="A40" s="240"/>
      <c r="B40" s="150"/>
      <c r="C40" s="150"/>
      <c r="D40" s="233"/>
      <c r="E40" s="234"/>
      <c r="F40" s="239"/>
      <c r="G40" s="234"/>
      <c r="H40" s="182">
        <f>+(D40*E40)+(F40*G40)</f>
        <v>0</v>
      </c>
      <c r="I40" s="28"/>
    </row>
    <row r="41" spans="1:9" outlineLevel="1" x14ac:dyDescent="0.25">
      <c r="A41" s="240"/>
      <c r="B41" s="150"/>
      <c r="C41" s="150"/>
      <c r="D41" s="233"/>
      <c r="E41" s="235"/>
      <c r="F41" s="240"/>
      <c r="G41" s="235"/>
      <c r="H41" s="182">
        <f>+E41*F41*G41</f>
        <v>0</v>
      </c>
      <c r="I41" s="28"/>
    </row>
    <row r="42" spans="1:9" s="1" customFormat="1" ht="15.75" outlineLevel="1" thickBot="1" x14ac:dyDescent="0.3">
      <c r="A42" s="240"/>
      <c r="B42" s="150"/>
      <c r="C42" s="150"/>
      <c r="D42" s="236"/>
      <c r="E42" s="237"/>
      <c r="F42" s="241"/>
      <c r="G42" s="237"/>
      <c r="H42" s="182">
        <f>+E42*F42*G42</f>
        <v>0</v>
      </c>
      <c r="I42" s="28"/>
    </row>
    <row r="43" spans="1:9" outlineLevel="1" x14ac:dyDescent="0.25">
      <c r="A43" s="30"/>
      <c r="B43" s="31"/>
      <c r="C43" s="31"/>
      <c r="D43" s="31"/>
      <c r="E43" s="31"/>
      <c r="F43" s="31"/>
      <c r="G43" s="31"/>
      <c r="H43" s="157"/>
      <c r="I43" s="28"/>
    </row>
    <row r="44" spans="1:9" ht="15.75" outlineLevel="1" thickBot="1" x14ac:dyDescent="0.3">
      <c r="A44" s="27" t="s">
        <v>15</v>
      </c>
      <c r="B44" s="32"/>
      <c r="C44" s="32"/>
      <c r="D44" s="32"/>
      <c r="E44" s="32"/>
      <c r="F44" s="32"/>
      <c r="G44" s="32"/>
      <c r="H44" s="184">
        <f>SUM(H40:H42)</f>
        <v>0</v>
      </c>
      <c r="I44" s="33"/>
    </row>
    <row r="45" spans="1:9" ht="15.75" outlineLevel="1" thickTop="1" x14ac:dyDescent="0.25">
      <c r="A45" s="30"/>
      <c r="B45" s="31"/>
      <c r="C45" s="31"/>
      <c r="D45" s="31"/>
      <c r="E45" s="31"/>
      <c r="F45" s="31"/>
      <c r="G45" s="31"/>
      <c r="H45" s="148"/>
      <c r="I45" s="28"/>
    </row>
    <row r="46" spans="1:9" outlineLevel="1" x14ac:dyDescent="0.25">
      <c r="A46" s="145"/>
      <c r="B46" s="144"/>
      <c r="C46" s="144"/>
      <c r="D46" s="144"/>
      <c r="E46" s="144"/>
      <c r="F46" s="144"/>
      <c r="G46" s="31"/>
      <c r="H46" s="146"/>
      <c r="I46" s="16"/>
    </row>
    <row r="47" spans="1:9" outlineLevel="1" x14ac:dyDescent="0.25">
      <c r="A47" s="190" t="s">
        <v>16</v>
      </c>
      <c r="B47" s="191"/>
      <c r="C47" s="191"/>
      <c r="D47" s="191"/>
      <c r="E47" s="191"/>
      <c r="F47" s="191"/>
      <c r="G47" s="191"/>
      <c r="H47" s="192"/>
      <c r="I47" s="16"/>
    </row>
    <row r="48" spans="1:9" ht="45" outlineLevel="1" x14ac:dyDescent="0.25">
      <c r="A48" s="145"/>
      <c r="B48" s="151" t="s">
        <v>18</v>
      </c>
      <c r="C48" s="151" t="s">
        <v>17</v>
      </c>
      <c r="D48" s="151" t="s">
        <v>138</v>
      </c>
      <c r="E48" s="151" t="s">
        <v>139</v>
      </c>
      <c r="F48" s="144"/>
      <c r="G48" s="149"/>
      <c r="H48" s="151" t="s">
        <v>104</v>
      </c>
      <c r="I48" s="16"/>
    </row>
    <row r="49" spans="1:9" outlineLevel="1" x14ac:dyDescent="0.25">
      <c r="A49" s="145"/>
      <c r="B49" s="142"/>
      <c r="C49" s="142"/>
      <c r="D49" s="172"/>
      <c r="E49" s="172"/>
      <c r="F49" s="31"/>
      <c r="G49" s="31"/>
      <c r="H49" s="183">
        <f t="shared" ref="H49:H54" si="3">+E49*D49</f>
        <v>0</v>
      </c>
      <c r="I49" s="16"/>
    </row>
    <row r="50" spans="1:9" outlineLevel="1" x14ac:dyDescent="0.25">
      <c r="A50" s="145"/>
      <c r="B50" s="142"/>
      <c r="C50" s="142"/>
      <c r="D50" s="142"/>
      <c r="E50" s="142"/>
      <c r="F50" s="31"/>
      <c r="G50" s="31"/>
      <c r="H50" s="183">
        <f t="shared" si="3"/>
        <v>0</v>
      </c>
      <c r="I50" s="16"/>
    </row>
    <row r="51" spans="1:9" outlineLevel="1" x14ac:dyDescent="0.25">
      <c r="A51" s="145"/>
      <c r="B51" s="142"/>
      <c r="C51" s="142"/>
      <c r="D51" s="142"/>
      <c r="E51" s="142"/>
      <c r="F51" s="31"/>
      <c r="G51" s="31"/>
      <c r="H51" s="183">
        <f t="shared" si="3"/>
        <v>0</v>
      </c>
      <c r="I51" s="16"/>
    </row>
    <row r="52" spans="1:9" outlineLevel="1" x14ac:dyDescent="0.25">
      <c r="A52" s="145"/>
      <c r="B52" s="142"/>
      <c r="C52" s="142"/>
      <c r="D52" s="142"/>
      <c r="E52" s="142"/>
      <c r="F52" s="31"/>
      <c r="G52" s="31"/>
      <c r="H52" s="183">
        <f t="shared" si="3"/>
        <v>0</v>
      </c>
      <c r="I52" s="16"/>
    </row>
    <row r="53" spans="1:9" outlineLevel="1" x14ac:dyDescent="0.25">
      <c r="A53" s="145"/>
      <c r="B53" s="142"/>
      <c r="C53" s="142"/>
      <c r="D53" s="142"/>
      <c r="E53" s="142"/>
      <c r="F53" s="31"/>
      <c r="G53" s="31"/>
      <c r="H53" s="183">
        <f t="shared" si="3"/>
        <v>0</v>
      </c>
      <c r="I53" s="16"/>
    </row>
    <row r="54" spans="1:9" outlineLevel="1" x14ac:dyDescent="0.25">
      <c r="A54" s="145"/>
      <c r="B54" s="142"/>
      <c r="C54" s="142"/>
      <c r="D54" s="142"/>
      <c r="E54" s="142"/>
      <c r="F54" s="31"/>
      <c r="G54" s="31"/>
      <c r="H54" s="183">
        <f t="shared" si="3"/>
        <v>0</v>
      </c>
      <c r="I54" s="16"/>
    </row>
    <row r="55" spans="1:9" outlineLevel="1" x14ac:dyDescent="0.25">
      <c r="A55" s="145"/>
      <c r="B55" s="142"/>
      <c r="C55" s="142"/>
      <c r="D55" s="142"/>
      <c r="E55" s="142"/>
      <c r="F55" s="31"/>
      <c r="G55" s="31"/>
      <c r="H55" s="183"/>
      <c r="I55" s="16"/>
    </row>
    <row r="56" spans="1:9" ht="15.75" outlineLevel="1" thickBot="1" x14ac:dyDescent="0.3">
      <c r="A56" s="17" t="s">
        <v>19</v>
      </c>
      <c r="B56" s="143"/>
      <c r="C56" s="143"/>
      <c r="D56" s="143"/>
      <c r="E56" s="143"/>
      <c r="F56" s="144"/>
      <c r="G56" s="144"/>
      <c r="H56" s="188">
        <f>SUM(H49:H54)</f>
        <v>0</v>
      </c>
      <c r="I56" s="16"/>
    </row>
    <row r="57" spans="1:9" ht="15.75" outlineLevel="1" thickTop="1" x14ac:dyDescent="0.25">
      <c r="A57" s="145"/>
      <c r="B57" s="143"/>
      <c r="C57" s="143"/>
      <c r="D57" s="143"/>
      <c r="E57" s="143"/>
      <c r="F57" s="143"/>
      <c r="G57" s="144"/>
      <c r="H57" s="144"/>
      <c r="I57" s="16"/>
    </row>
    <row r="58" spans="1:9" outlineLevel="1" x14ac:dyDescent="0.25">
      <c r="A58" s="145"/>
      <c r="B58" s="143"/>
      <c r="C58" s="143"/>
      <c r="D58" s="143"/>
      <c r="E58" s="143"/>
      <c r="F58" s="143"/>
      <c r="G58" s="144"/>
      <c r="H58" s="144"/>
      <c r="I58" s="16"/>
    </row>
    <row r="59" spans="1:9" outlineLevel="1" x14ac:dyDescent="0.25">
      <c r="A59" s="145"/>
      <c r="B59" s="143"/>
      <c r="C59" s="143"/>
      <c r="D59" s="143"/>
      <c r="E59" s="143"/>
      <c r="F59" s="143"/>
      <c r="G59" s="144"/>
      <c r="H59" s="144"/>
      <c r="I59" s="16"/>
    </row>
    <row r="60" spans="1:9" outlineLevel="1" x14ac:dyDescent="0.25">
      <c r="A60" s="190" t="s">
        <v>23</v>
      </c>
      <c r="B60" s="193"/>
      <c r="C60" s="193"/>
      <c r="D60" s="193"/>
      <c r="E60" s="193"/>
      <c r="F60" s="193"/>
      <c r="G60" s="191"/>
      <c r="H60" s="191"/>
      <c r="I60" s="16"/>
    </row>
    <row r="61" spans="1:9" outlineLevel="1" x14ac:dyDescent="0.25">
      <c r="A61" s="228" t="s">
        <v>21</v>
      </c>
      <c r="B61" s="143"/>
      <c r="C61" s="143"/>
      <c r="D61" s="143"/>
      <c r="E61" s="143"/>
      <c r="F61" s="143"/>
      <c r="G61" s="144"/>
      <c r="H61" s="144"/>
      <c r="I61" s="16"/>
    </row>
    <row r="62" spans="1:9" ht="45" outlineLevel="1" x14ac:dyDescent="0.25">
      <c r="A62" s="152"/>
      <c r="B62" s="151" t="s">
        <v>30</v>
      </c>
      <c r="C62" s="151" t="s">
        <v>31</v>
      </c>
      <c r="D62" s="151" t="s">
        <v>123</v>
      </c>
      <c r="E62" s="151" t="s">
        <v>121</v>
      </c>
      <c r="F62" s="151" t="s">
        <v>122</v>
      </c>
      <c r="G62" s="144"/>
      <c r="H62" s="170" t="s">
        <v>124</v>
      </c>
      <c r="I62" s="16"/>
    </row>
    <row r="63" spans="1:9" outlineLevel="1" x14ac:dyDescent="0.25">
      <c r="A63" s="152"/>
      <c r="B63" s="142"/>
      <c r="C63" s="197"/>
      <c r="D63" s="142"/>
      <c r="E63" s="142"/>
      <c r="F63" s="198"/>
      <c r="G63" s="144"/>
      <c r="H63" s="183">
        <f>IF(E63=0,0,C63/E63*D63*F63)</f>
        <v>0</v>
      </c>
      <c r="I63" s="16"/>
    </row>
    <row r="64" spans="1:9" outlineLevel="1" x14ac:dyDescent="0.25">
      <c r="A64" s="152"/>
      <c r="B64" s="142"/>
      <c r="C64" s="142"/>
      <c r="D64" s="142"/>
      <c r="E64" s="142"/>
      <c r="F64" s="142"/>
      <c r="G64" s="144"/>
      <c r="H64" s="183">
        <f>IF(E64=0,0,C64/E64*D64*F64)</f>
        <v>0</v>
      </c>
      <c r="I64" s="16"/>
    </row>
    <row r="65" spans="1:9" outlineLevel="1" x14ac:dyDescent="0.25">
      <c r="A65" s="152"/>
      <c r="B65" s="142"/>
      <c r="C65" s="142"/>
      <c r="D65" s="142"/>
      <c r="E65" s="142"/>
      <c r="F65" s="142"/>
      <c r="G65" s="144"/>
      <c r="H65" s="183">
        <f>IF(E65=0,0,C65/E65*D65*F65)</f>
        <v>0</v>
      </c>
      <c r="I65" s="16"/>
    </row>
    <row r="66" spans="1:9" outlineLevel="1" x14ac:dyDescent="0.25">
      <c r="A66" s="18" t="s">
        <v>28</v>
      </c>
      <c r="B66" s="159"/>
      <c r="C66" s="199">
        <f>SUM(C63:C65)</f>
        <v>0</v>
      </c>
      <c r="D66" s="159"/>
      <c r="E66" s="159"/>
      <c r="F66" s="159"/>
      <c r="G66" s="159"/>
      <c r="H66" s="185">
        <f>SUM(H63:H65)</f>
        <v>0</v>
      </c>
      <c r="I66" s="160"/>
    </row>
    <row r="67" spans="1:9" outlineLevel="1" x14ac:dyDescent="0.25">
      <c r="A67" s="145"/>
      <c r="B67" s="143"/>
      <c r="C67" s="143"/>
      <c r="D67" s="143"/>
      <c r="E67" s="143"/>
      <c r="F67" s="143"/>
      <c r="G67" s="144"/>
      <c r="H67" s="144"/>
      <c r="I67" s="16"/>
    </row>
    <row r="68" spans="1:9" outlineLevel="1" x14ac:dyDescent="0.25">
      <c r="A68" s="145"/>
      <c r="B68" s="144"/>
      <c r="C68" s="144"/>
      <c r="D68" s="144"/>
      <c r="E68" s="144"/>
      <c r="F68" s="144"/>
      <c r="G68" s="144"/>
      <c r="H68" s="144"/>
      <c r="I68" s="16"/>
    </row>
    <row r="69" spans="1:9" outlineLevel="1" x14ac:dyDescent="0.25">
      <c r="A69" s="229" t="s">
        <v>22</v>
      </c>
      <c r="B69" s="151"/>
      <c r="C69" s="144"/>
      <c r="D69" s="144"/>
      <c r="E69" s="144"/>
      <c r="F69" s="144"/>
      <c r="G69" s="144"/>
      <c r="H69" s="144"/>
      <c r="I69" s="16"/>
    </row>
    <row r="70" spans="1:9" ht="30" outlineLevel="1" x14ac:dyDescent="0.25">
      <c r="A70" s="30"/>
      <c r="B70" s="170" t="s">
        <v>32</v>
      </c>
      <c r="C70" s="170" t="s">
        <v>111</v>
      </c>
      <c r="D70" s="170" t="s">
        <v>110</v>
      </c>
      <c r="E70" s="170" t="s">
        <v>109</v>
      </c>
      <c r="F70" s="170" t="s">
        <v>9</v>
      </c>
      <c r="G70" s="170" t="s">
        <v>112</v>
      </c>
      <c r="H70" s="151" t="s">
        <v>106</v>
      </c>
      <c r="I70" s="16"/>
    </row>
    <row r="71" spans="1:9" outlineLevel="1" x14ac:dyDescent="0.25">
      <c r="A71" s="152"/>
      <c r="B71" s="201"/>
      <c r="C71" s="201"/>
      <c r="D71" s="201"/>
      <c r="E71" s="201"/>
      <c r="F71" s="201"/>
      <c r="G71" s="201"/>
      <c r="H71" s="200"/>
      <c r="I71" s="16"/>
    </row>
    <row r="72" spans="1:9" outlineLevel="1" x14ac:dyDescent="0.25">
      <c r="A72" s="30"/>
      <c r="B72" s="201"/>
      <c r="C72" s="201"/>
      <c r="D72" s="201"/>
      <c r="E72" s="201"/>
      <c r="F72" s="201"/>
      <c r="G72" s="201"/>
      <c r="H72" s="200"/>
      <c r="I72" s="16"/>
    </row>
    <row r="73" spans="1:9" outlineLevel="1" x14ac:dyDescent="0.25">
      <c r="A73" s="171"/>
      <c r="B73" s="201"/>
      <c r="C73" s="201"/>
      <c r="D73" s="201"/>
      <c r="E73" s="201"/>
      <c r="F73" s="201"/>
      <c r="G73" s="201"/>
      <c r="H73" s="200"/>
      <c r="I73" s="16"/>
    </row>
    <row r="74" spans="1:9" outlineLevel="1" x14ac:dyDescent="0.25">
      <c r="A74" s="161" t="s">
        <v>29</v>
      </c>
      <c r="B74" s="162"/>
      <c r="C74" s="162"/>
      <c r="D74" s="162"/>
      <c r="E74" s="162"/>
      <c r="F74" s="162"/>
      <c r="G74" s="162"/>
      <c r="H74" s="186">
        <f>SUM(H71:H73)</f>
        <v>0</v>
      </c>
      <c r="I74" s="163"/>
    </row>
    <row r="75" spans="1:9" outlineLevel="1" x14ac:dyDescent="0.25">
      <c r="A75" s="30"/>
      <c r="B75" s="144"/>
      <c r="C75" s="144"/>
      <c r="D75" s="144"/>
      <c r="E75" s="144"/>
      <c r="F75" s="144"/>
      <c r="G75" s="144"/>
      <c r="H75" s="179"/>
      <c r="I75" s="16"/>
    </row>
    <row r="76" spans="1:9" ht="15.75" outlineLevel="1" thickBot="1" x14ac:dyDescent="0.3">
      <c r="A76" s="17" t="s">
        <v>27</v>
      </c>
      <c r="B76" s="21"/>
      <c r="C76" s="21"/>
      <c r="D76" s="21"/>
      <c r="E76" s="21"/>
      <c r="F76" s="21"/>
      <c r="G76" s="21"/>
      <c r="H76" s="189">
        <f>+H74+H66</f>
        <v>0</v>
      </c>
      <c r="I76" s="22"/>
    </row>
    <row r="77" spans="1:9" ht="15.75" outlineLevel="1" thickTop="1" x14ac:dyDescent="0.25">
      <c r="A77" s="145"/>
      <c r="B77" s="144"/>
      <c r="C77" s="144"/>
      <c r="D77" s="144"/>
      <c r="E77" s="144"/>
      <c r="F77" s="144"/>
      <c r="G77" s="144"/>
      <c r="H77" s="179"/>
      <c r="I77" s="16"/>
    </row>
    <row r="78" spans="1:9" outlineLevel="1" x14ac:dyDescent="0.25">
      <c r="A78" s="145"/>
      <c r="B78" s="144"/>
      <c r="C78" s="144"/>
      <c r="D78" s="144"/>
      <c r="E78" s="144"/>
      <c r="F78" s="144"/>
      <c r="G78" s="144"/>
      <c r="H78" s="179"/>
      <c r="I78" s="16"/>
    </row>
    <row r="79" spans="1:9" s="3" customFormat="1" ht="15.75" outlineLevel="1" x14ac:dyDescent="0.25">
      <c r="A79" s="153" t="s">
        <v>33</v>
      </c>
      <c r="B79" s="154"/>
      <c r="C79" s="154"/>
      <c r="D79" s="154"/>
      <c r="E79" s="154"/>
      <c r="F79" s="154"/>
      <c r="G79" s="154"/>
      <c r="H79" s="187" t="e">
        <f>H76+H56+H44+H35</f>
        <v>#DIV/0!</v>
      </c>
      <c r="I79" s="155"/>
    </row>
    <row r="80" spans="1:9" outlineLevel="1" x14ac:dyDescent="0.25">
      <c r="A80" s="145"/>
      <c r="B80" s="144"/>
      <c r="C80" s="144"/>
      <c r="D80" s="144"/>
      <c r="E80" s="144"/>
      <c r="F80" s="144"/>
      <c r="G80" s="144"/>
      <c r="H80" s="146"/>
      <c r="I80" s="16"/>
    </row>
    <row r="81" spans="1:9" ht="15.75" outlineLevel="1" x14ac:dyDescent="0.25">
      <c r="A81" s="194" t="s">
        <v>107</v>
      </c>
      <c r="B81" s="195"/>
      <c r="C81" s="195"/>
      <c r="D81" s="195"/>
      <c r="E81" s="195"/>
      <c r="F81" s="195"/>
      <c r="G81" s="195"/>
      <c r="H81" s="196"/>
      <c r="I81" s="156"/>
    </row>
    <row r="82" spans="1:9" ht="16.5" outlineLevel="1" thickBot="1" x14ac:dyDescent="0.3">
      <c r="A82" s="153" t="s">
        <v>34</v>
      </c>
      <c r="B82" s="154"/>
      <c r="C82" s="154"/>
      <c r="D82" s="154"/>
      <c r="E82" s="154"/>
      <c r="F82" s="154"/>
      <c r="G82" s="154"/>
      <c r="H82" s="202" t="e">
        <f>(H79-H56)*0.25</f>
        <v>#DIV/0!</v>
      </c>
      <c r="I82" s="156"/>
    </row>
    <row r="83" spans="1:9" ht="15.75" outlineLevel="1" thickTop="1" x14ac:dyDescent="0.25">
      <c r="A83" s="145"/>
      <c r="B83" s="144"/>
      <c r="C83" s="144"/>
      <c r="D83" s="144"/>
      <c r="E83" s="144"/>
      <c r="F83" s="144"/>
      <c r="G83" s="144"/>
      <c r="H83" s="158"/>
      <c r="I83" s="16"/>
    </row>
    <row r="84" spans="1:9" ht="19.5" thickBot="1" x14ac:dyDescent="0.35">
      <c r="A84" s="24" t="s">
        <v>143</v>
      </c>
      <c r="B84" s="25"/>
      <c r="C84" s="25"/>
      <c r="D84" s="25"/>
      <c r="E84" s="25"/>
      <c r="F84" s="25"/>
      <c r="G84" s="25"/>
      <c r="H84" s="164" t="e">
        <f>+H79+H82</f>
        <v>#DIV/0!</v>
      </c>
      <c r="I84" s="26"/>
    </row>
    <row r="85" spans="1:9" ht="18.75" x14ac:dyDescent="0.3">
      <c r="A85" s="243"/>
      <c r="B85" s="244"/>
      <c r="C85" s="244"/>
      <c r="D85" s="244"/>
      <c r="E85" s="244"/>
      <c r="F85" s="244"/>
      <c r="G85" s="244"/>
      <c r="H85" s="245"/>
      <c r="I85" s="246"/>
    </row>
    <row r="86" spans="1:9" ht="18.75" x14ac:dyDescent="0.3">
      <c r="A86" s="243"/>
      <c r="B86" s="244"/>
      <c r="C86" s="244"/>
      <c r="D86" s="244"/>
      <c r="E86" s="244"/>
      <c r="F86" s="244"/>
      <c r="G86" s="244"/>
      <c r="H86" s="245"/>
      <c r="I86" s="246"/>
    </row>
    <row r="87" spans="1:9" ht="18.75" x14ac:dyDescent="0.3">
      <c r="A87" s="11" t="s">
        <v>140</v>
      </c>
      <c r="B87" s="230"/>
      <c r="C87" s="244"/>
      <c r="D87" s="244"/>
      <c r="E87" s="244"/>
      <c r="F87" s="244"/>
      <c r="G87" s="244"/>
      <c r="H87" s="245"/>
      <c r="I87" s="246"/>
    </row>
    <row r="88" spans="1:9" ht="18.75" x14ac:dyDescent="0.3">
      <c r="A88" s="11" t="s">
        <v>141</v>
      </c>
      <c r="B88" s="167"/>
      <c r="C88" s="244"/>
      <c r="D88" s="244"/>
      <c r="E88" s="244"/>
      <c r="F88" s="244"/>
      <c r="G88" s="244"/>
      <c r="H88" s="245"/>
      <c r="I88" s="246"/>
    </row>
    <row r="89" spans="1:9" ht="19.5" thickBot="1" x14ac:dyDescent="0.35">
      <c r="A89" s="243"/>
      <c r="B89" s="244"/>
      <c r="C89" s="244"/>
      <c r="D89" s="244"/>
      <c r="E89" s="244"/>
      <c r="F89" s="244"/>
      <c r="G89" s="244"/>
      <c r="H89" s="245"/>
      <c r="I89" s="246"/>
    </row>
    <row r="90" spans="1:9" ht="18.75" x14ac:dyDescent="0.3">
      <c r="A90" s="140" t="s">
        <v>142</v>
      </c>
      <c r="B90" s="13"/>
      <c r="C90" s="14"/>
      <c r="D90" s="14"/>
      <c r="E90" s="14"/>
      <c r="F90" s="14"/>
      <c r="G90" s="14"/>
      <c r="H90" s="14"/>
      <c r="I90" s="15"/>
    </row>
    <row r="91" spans="1:9" x14ac:dyDescent="0.25">
      <c r="A91" s="145"/>
      <c r="B91" s="144"/>
      <c r="C91" s="144"/>
      <c r="D91" s="144"/>
      <c r="E91" s="144"/>
      <c r="F91" s="144"/>
      <c r="G91" s="144"/>
      <c r="H91" s="144"/>
      <c r="I91" s="16"/>
    </row>
    <row r="92" spans="1:9" x14ac:dyDescent="0.25">
      <c r="A92" s="190" t="s">
        <v>14</v>
      </c>
      <c r="B92" s="191"/>
      <c r="C92" s="191"/>
      <c r="D92" s="191"/>
      <c r="E92" s="191"/>
      <c r="F92" s="191"/>
      <c r="G92" s="191"/>
      <c r="H92" s="191"/>
      <c r="I92" s="16"/>
    </row>
    <row r="93" spans="1:9" x14ac:dyDescent="0.25">
      <c r="A93" s="225" t="s">
        <v>128</v>
      </c>
      <c r="B93" s="144"/>
      <c r="C93" s="144"/>
      <c r="D93" s="144"/>
      <c r="E93" s="144"/>
      <c r="F93" s="144"/>
      <c r="G93" s="144"/>
      <c r="H93" s="144"/>
      <c r="I93" s="16"/>
    </row>
    <row r="94" spans="1:9" ht="30" x14ac:dyDescent="0.25">
      <c r="A94" s="143" t="s">
        <v>146</v>
      </c>
      <c r="B94" s="7" t="s">
        <v>8</v>
      </c>
      <c r="C94" s="141" t="s">
        <v>119</v>
      </c>
      <c r="D94" s="170" t="s">
        <v>129</v>
      </c>
      <c r="E94" s="143" t="s">
        <v>130</v>
      </c>
      <c r="F94" s="143" t="s">
        <v>9</v>
      </c>
      <c r="G94" s="143" t="s">
        <v>131</v>
      </c>
      <c r="H94" s="143" t="s">
        <v>102</v>
      </c>
      <c r="I94" s="215"/>
    </row>
    <row r="95" spans="1:9" x14ac:dyDescent="0.25">
      <c r="A95" s="147"/>
      <c r="B95" s="214"/>
      <c r="C95" s="172"/>
      <c r="D95" s="172"/>
      <c r="E95" s="176" t="e">
        <f>+C95/D95</f>
        <v>#DIV/0!</v>
      </c>
      <c r="F95" s="147"/>
      <c r="G95" s="173"/>
      <c r="H95" s="179" t="e">
        <f>+G95*E95</f>
        <v>#DIV/0!</v>
      </c>
      <c r="I95" s="16"/>
    </row>
    <row r="96" spans="1:9" x14ac:dyDescent="0.25">
      <c r="A96" s="147"/>
      <c r="B96" s="214"/>
      <c r="C96" s="172"/>
      <c r="D96" s="172"/>
      <c r="E96" s="176" t="e">
        <f t="shared" ref="E96:E97" si="4">+C96/D96</f>
        <v>#DIV/0!</v>
      </c>
      <c r="F96" s="147"/>
      <c r="G96" s="173"/>
      <c r="H96" s="179" t="e">
        <f>+G96*E96</f>
        <v>#DIV/0!</v>
      </c>
      <c r="I96" s="16"/>
    </row>
    <row r="97" spans="1:9" x14ac:dyDescent="0.25">
      <c r="A97" s="147"/>
      <c r="B97" s="214"/>
      <c r="C97" s="172"/>
      <c r="D97" s="172"/>
      <c r="E97" s="176" t="e">
        <f t="shared" si="4"/>
        <v>#DIV/0!</v>
      </c>
      <c r="F97" s="147"/>
      <c r="G97" s="173"/>
      <c r="H97" s="179" t="e">
        <f>+G97*E97</f>
        <v>#DIV/0!</v>
      </c>
      <c r="I97" s="16"/>
    </row>
    <row r="98" spans="1:9" x14ac:dyDescent="0.25">
      <c r="A98" s="18" t="s">
        <v>11</v>
      </c>
      <c r="B98" s="19"/>
      <c r="C98" s="19"/>
      <c r="D98" s="19"/>
      <c r="E98" s="177"/>
      <c r="F98" s="19"/>
      <c r="G98" s="174">
        <f>SUM(G95:G97)</f>
        <v>0</v>
      </c>
      <c r="H98" s="180" t="e">
        <f>SUM(H95:H97)</f>
        <v>#DIV/0!</v>
      </c>
      <c r="I98" s="20"/>
    </row>
    <row r="99" spans="1:9" x14ac:dyDescent="0.25">
      <c r="A99" s="145"/>
      <c r="B99" s="144"/>
      <c r="C99" s="144"/>
      <c r="D99" s="144"/>
      <c r="E99" s="178"/>
      <c r="F99" s="144"/>
      <c r="G99" s="144"/>
      <c r="H99" s="178"/>
      <c r="I99" s="16"/>
    </row>
    <row r="100" spans="1:9" x14ac:dyDescent="0.25">
      <c r="A100" s="225" t="s">
        <v>132</v>
      </c>
      <c r="B100" s="144"/>
      <c r="C100" s="144"/>
      <c r="D100" s="144"/>
      <c r="E100" s="178"/>
      <c r="F100" s="144"/>
      <c r="G100" s="144"/>
      <c r="H100" s="178"/>
      <c r="I100" s="16"/>
    </row>
    <row r="101" spans="1:9" ht="30" x14ac:dyDescent="0.25">
      <c r="A101" s="216" t="s">
        <v>146</v>
      </c>
      <c r="B101" s="151" t="s">
        <v>147</v>
      </c>
      <c r="C101" s="141" t="s">
        <v>119</v>
      </c>
      <c r="D101" s="170" t="s">
        <v>129</v>
      </c>
      <c r="E101" s="143" t="s">
        <v>130</v>
      </c>
      <c r="F101" s="143" t="s">
        <v>9</v>
      </c>
      <c r="G101" s="143" t="s">
        <v>131</v>
      </c>
      <c r="H101" s="143" t="s">
        <v>102</v>
      </c>
      <c r="I101" s="215"/>
    </row>
    <row r="102" spans="1:9" x14ac:dyDescent="0.25">
      <c r="A102" s="147"/>
      <c r="B102" s="147"/>
      <c r="C102" s="172"/>
      <c r="D102" s="172"/>
      <c r="E102" s="176" t="e">
        <f>+C102/D102</f>
        <v>#DIV/0!</v>
      </c>
      <c r="F102" s="147"/>
      <c r="G102" s="147"/>
      <c r="H102" s="179" t="e">
        <f>+G102*E102</f>
        <v>#DIV/0!</v>
      </c>
      <c r="I102" s="16"/>
    </row>
    <row r="103" spans="1:9" x14ac:dyDescent="0.25">
      <c r="A103" s="147"/>
      <c r="B103" s="147"/>
      <c r="C103" s="172"/>
      <c r="D103" s="172"/>
      <c r="E103" s="176" t="e">
        <f t="shared" ref="E103:E104" si="5">+C103/D103</f>
        <v>#DIV/0!</v>
      </c>
      <c r="F103" s="147"/>
      <c r="G103" s="147"/>
      <c r="H103" s="179" t="e">
        <f>+G103*E103</f>
        <v>#DIV/0!</v>
      </c>
      <c r="I103" s="16"/>
    </row>
    <row r="104" spans="1:9" x14ac:dyDescent="0.25">
      <c r="A104" s="147"/>
      <c r="B104" s="147"/>
      <c r="C104" s="172"/>
      <c r="D104" s="172"/>
      <c r="E104" s="176" t="e">
        <f t="shared" si="5"/>
        <v>#DIV/0!</v>
      </c>
      <c r="F104" s="147"/>
      <c r="G104" s="147"/>
      <c r="H104" s="179" t="e">
        <f>+G104*E104</f>
        <v>#DIV/0!</v>
      </c>
      <c r="I104" s="16"/>
    </row>
    <row r="105" spans="1:9" x14ac:dyDescent="0.25">
      <c r="A105" s="18" t="s">
        <v>12</v>
      </c>
      <c r="B105" s="19"/>
      <c r="C105" s="19"/>
      <c r="D105" s="19"/>
      <c r="E105" s="177"/>
      <c r="F105" s="19"/>
      <c r="G105" s="19">
        <f>SUM(G102:G104)</f>
        <v>0</v>
      </c>
      <c r="H105" s="180" t="e">
        <f>SUM(H102:H104)</f>
        <v>#DIV/0!</v>
      </c>
      <c r="I105" s="16"/>
    </row>
    <row r="106" spans="1:9" x14ac:dyDescent="0.25">
      <c r="A106" s="145"/>
      <c r="B106" s="19"/>
      <c r="C106" s="19"/>
      <c r="D106" s="19"/>
      <c r="E106" s="176"/>
      <c r="F106" s="19"/>
      <c r="G106" s="19"/>
      <c r="H106" s="180"/>
      <c r="I106" s="16"/>
    </row>
    <row r="107" spans="1:9" x14ac:dyDescent="0.25">
      <c r="A107" s="145"/>
      <c r="B107" s="19"/>
      <c r="C107" s="19"/>
      <c r="D107" s="19"/>
      <c r="E107" s="176"/>
      <c r="F107" s="19"/>
      <c r="G107" s="19"/>
      <c r="H107" s="180"/>
      <c r="I107" s="16"/>
    </row>
    <row r="108" spans="1:9" x14ac:dyDescent="0.25">
      <c r="A108" s="225" t="s">
        <v>152</v>
      </c>
      <c r="B108" s="19"/>
      <c r="C108" s="19"/>
      <c r="D108" s="19"/>
      <c r="E108" s="176"/>
      <c r="F108" s="19"/>
      <c r="G108" s="19"/>
      <c r="H108" s="180"/>
      <c r="I108" s="16"/>
    </row>
    <row r="109" spans="1:9" ht="45" x14ac:dyDescent="0.25">
      <c r="B109" s="19"/>
      <c r="C109" s="141" t="s">
        <v>148</v>
      </c>
      <c r="D109" s="170" t="s">
        <v>133</v>
      </c>
      <c r="E109" s="151" t="s">
        <v>134</v>
      </c>
      <c r="F109" s="143" t="s">
        <v>9</v>
      </c>
      <c r="G109" s="151" t="s">
        <v>135</v>
      </c>
      <c r="H109" s="143" t="s">
        <v>102</v>
      </c>
      <c r="I109" s="16"/>
    </row>
    <row r="110" spans="1:9" x14ac:dyDescent="0.25">
      <c r="A110" s="145"/>
      <c r="B110" s="19"/>
      <c r="C110" s="226"/>
      <c r="D110" s="172"/>
      <c r="E110" s="242"/>
      <c r="F110" s="147"/>
      <c r="G110" s="147"/>
      <c r="H110" s="179">
        <f>+G110*E110</f>
        <v>0</v>
      </c>
      <c r="I110" s="16"/>
    </row>
    <row r="111" spans="1:9" x14ac:dyDescent="0.25">
      <c r="A111" s="145"/>
      <c r="B111" s="19"/>
      <c r="C111" s="226"/>
      <c r="D111" s="172"/>
      <c r="E111" s="242"/>
      <c r="F111" s="147"/>
      <c r="G111" s="147"/>
      <c r="H111" s="179">
        <f t="shared" ref="H111:H112" si="6">+G111*E111</f>
        <v>0</v>
      </c>
      <c r="I111" s="16"/>
    </row>
    <row r="112" spans="1:9" x14ac:dyDescent="0.25">
      <c r="A112" s="145"/>
      <c r="B112" s="19"/>
      <c r="C112" s="226"/>
      <c r="D112" s="172"/>
      <c r="E112" s="242"/>
      <c r="F112" s="147"/>
      <c r="G112" s="147"/>
      <c r="H112" s="179">
        <f t="shared" si="6"/>
        <v>0</v>
      </c>
      <c r="I112" s="16"/>
    </row>
    <row r="113" spans="1:9" x14ac:dyDescent="0.25">
      <c r="A113" s="18" t="s">
        <v>136</v>
      </c>
      <c r="B113" s="19"/>
      <c r="C113" s="19"/>
      <c r="D113" s="19"/>
      <c r="E113" s="176"/>
      <c r="F113" s="19"/>
      <c r="G113" s="19">
        <f>SUM(G110:G112)</f>
        <v>0</v>
      </c>
      <c r="H113" s="180">
        <f>SUM(H110:H112)</f>
        <v>0</v>
      </c>
      <c r="I113" s="16"/>
    </row>
    <row r="114" spans="1:9" x14ac:dyDescent="0.25">
      <c r="A114" s="181"/>
      <c r="B114" s="144"/>
      <c r="C114" s="144"/>
      <c r="D114" s="144"/>
      <c r="E114" s="175"/>
      <c r="F114" s="144"/>
      <c r="G114" s="144"/>
      <c r="H114" s="179"/>
      <c r="I114" s="16"/>
    </row>
    <row r="115" spans="1:9" ht="15.75" thickBot="1" x14ac:dyDescent="0.3">
      <c r="A115" s="17" t="s">
        <v>103</v>
      </c>
      <c r="B115" s="21"/>
      <c r="C115" s="21"/>
      <c r="D115" s="21"/>
      <c r="E115" s="21"/>
      <c r="F115" s="21"/>
      <c r="G115" s="227">
        <f>+G105+G98+G113</f>
        <v>0</v>
      </c>
      <c r="H115" s="189" t="e">
        <f>+H105+H98+H113</f>
        <v>#DIV/0!</v>
      </c>
      <c r="I115" s="16"/>
    </row>
    <row r="116" spans="1:9" ht="15.75" thickTop="1" x14ac:dyDescent="0.25">
      <c r="A116" s="145"/>
      <c r="B116" s="144"/>
      <c r="C116" s="144"/>
      <c r="D116" s="144"/>
      <c r="E116" s="144"/>
      <c r="F116" s="144"/>
      <c r="G116" s="144"/>
      <c r="H116" s="144"/>
      <c r="I116" s="16"/>
    </row>
    <row r="117" spans="1:9" x14ac:dyDescent="0.25">
      <c r="A117" s="145"/>
      <c r="B117" s="144"/>
      <c r="C117" s="144"/>
      <c r="D117" s="144"/>
      <c r="E117" s="144"/>
      <c r="F117" s="144"/>
      <c r="G117" s="144"/>
      <c r="H117" s="144"/>
      <c r="I117" s="16"/>
    </row>
    <row r="118" spans="1:9" ht="15.75" thickBot="1" x14ac:dyDescent="0.3">
      <c r="A118" s="190" t="s">
        <v>116</v>
      </c>
      <c r="B118" s="191"/>
      <c r="C118" s="191"/>
      <c r="D118" s="191"/>
      <c r="E118" s="191"/>
      <c r="F118" s="191"/>
      <c r="G118" s="191"/>
      <c r="H118" s="191"/>
      <c r="I118" s="28"/>
    </row>
    <row r="119" spans="1:9" ht="45" x14ac:dyDescent="0.25">
      <c r="A119" s="168" t="s">
        <v>148</v>
      </c>
      <c r="B119" s="141" t="s">
        <v>8</v>
      </c>
      <c r="C119" s="149" t="s">
        <v>120</v>
      </c>
      <c r="D119" s="231" t="s">
        <v>149</v>
      </c>
      <c r="E119" s="232" t="s">
        <v>150</v>
      </c>
      <c r="F119" s="238" t="s">
        <v>165</v>
      </c>
      <c r="G119" s="232" t="s">
        <v>151</v>
      </c>
      <c r="H119" s="141" t="s">
        <v>105</v>
      </c>
      <c r="I119" s="169"/>
    </row>
    <row r="120" spans="1:9" x14ac:dyDescent="0.25">
      <c r="A120" s="240"/>
      <c r="B120" s="150"/>
      <c r="C120" s="150"/>
      <c r="D120" s="233"/>
      <c r="E120" s="234"/>
      <c r="F120" s="239"/>
      <c r="G120" s="234"/>
      <c r="H120" s="182">
        <f>+(D120*E120)+(F120*G120)</f>
        <v>0</v>
      </c>
      <c r="I120" s="28"/>
    </row>
    <row r="121" spans="1:9" x14ac:dyDescent="0.25">
      <c r="A121" s="240"/>
      <c r="B121" s="150"/>
      <c r="C121" s="150"/>
      <c r="D121" s="233"/>
      <c r="E121" s="235"/>
      <c r="F121" s="240"/>
      <c r="G121" s="235"/>
      <c r="H121" s="182">
        <f>+E121*F121*G121</f>
        <v>0</v>
      </c>
      <c r="I121" s="28"/>
    </row>
    <row r="122" spans="1:9" ht="15.75" thickBot="1" x14ac:dyDescent="0.3">
      <c r="A122" s="240"/>
      <c r="B122" s="150"/>
      <c r="C122" s="150"/>
      <c r="D122" s="236"/>
      <c r="E122" s="237"/>
      <c r="F122" s="241"/>
      <c r="G122" s="237"/>
      <c r="H122" s="182">
        <f>+E122*F122*G122</f>
        <v>0</v>
      </c>
      <c r="I122" s="28"/>
    </row>
    <row r="123" spans="1:9" x14ac:dyDescent="0.25">
      <c r="A123" s="30"/>
      <c r="B123" s="31"/>
      <c r="C123" s="31"/>
      <c r="D123" s="31"/>
      <c r="E123" s="31"/>
      <c r="F123" s="31"/>
      <c r="G123" s="31"/>
      <c r="H123" s="157"/>
      <c r="I123" s="28"/>
    </row>
    <row r="124" spans="1:9" ht="15.75" thickBot="1" x14ac:dyDescent="0.3">
      <c r="A124" s="27" t="s">
        <v>15</v>
      </c>
      <c r="B124" s="32"/>
      <c r="C124" s="32"/>
      <c r="D124" s="32"/>
      <c r="E124" s="32"/>
      <c r="F124" s="32"/>
      <c r="G124" s="32"/>
      <c r="H124" s="184">
        <f>SUM(H120:H122)</f>
        <v>0</v>
      </c>
      <c r="I124" s="33"/>
    </row>
    <row r="125" spans="1:9" ht="15.75" thickTop="1" x14ac:dyDescent="0.25">
      <c r="A125" s="30"/>
      <c r="B125" s="31"/>
      <c r="C125" s="31"/>
      <c r="D125" s="31"/>
      <c r="E125" s="31"/>
      <c r="F125" s="31"/>
      <c r="G125" s="31"/>
      <c r="H125" s="148"/>
      <c r="I125" s="28"/>
    </row>
    <row r="126" spans="1:9" x14ac:dyDescent="0.25">
      <c r="A126" s="145"/>
      <c r="B126" s="144"/>
      <c r="C126" s="144"/>
      <c r="D126" s="144"/>
      <c r="E126" s="144"/>
      <c r="F126" s="144"/>
      <c r="G126" s="31"/>
      <c r="H126" s="146"/>
      <c r="I126" s="16"/>
    </row>
    <row r="127" spans="1:9" x14ac:dyDescent="0.25">
      <c r="A127" s="190" t="s">
        <v>16</v>
      </c>
      <c r="B127" s="191"/>
      <c r="C127" s="191"/>
      <c r="D127" s="191"/>
      <c r="E127" s="191"/>
      <c r="F127" s="191"/>
      <c r="G127" s="191"/>
      <c r="H127" s="192"/>
      <c r="I127" s="16"/>
    </row>
    <row r="128" spans="1:9" ht="45" x14ac:dyDescent="0.25">
      <c r="A128" s="145"/>
      <c r="B128" s="151" t="s">
        <v>18</v>
      </c>
      <c r="C128" s="151" t="s">
        <v>17</v>
      </c>
      <c r="D128" s="151" t="s">
        <v>138</v>
      </c>
      <c r="E128" s="151" t="s">
        <v>139</v>
      </c>
      <c r="F128" s="144"/>
      <c r="G128" s="149"/>
      <c r="H128" s="151" t="s">
        <v>104</v>
      </c>
      <c r="I128" s="16"/>
    </row>
    <row r="129" spans="1:9" x14ac:dyDescent="0.25">
      <c r="A129" s="145"/>
      <c r="B129" s="142"/>
      <c r="C129" s="142"/>
      <c r="D129" s="172"/>
      <c r="E129" s="172"/>
      <c r="F129" s="31"/>
      <c r="G129" s="31"/>
      <c r="H129" s="183">
        <f t="shared" ref="H129:H134" si="7">+E129*D129</f>
        <v>0</v>
      </c>
      <c r="I129" s="16"/>
    </row>
    <row r="130" spans="1:9" x14ac:dyDescent="0.25">
      <c r="A130" s="145"/>
      <c r="B130" s="142"/>
      <c r="C130" s="142"/>
      <c r="D130" s="142"/>
      <c r="E130" s="142"/>
      <c r="F130" s="31"/>
      <c r="G130" s="31"/>
      <c r="H130" s="183">
        <f t="shared" si="7"/>
        <v>0</v>
      </c>
      <c r="I130" s="16"/>
    </row>
    <row r="131" spans="1:9" x14ac:dyDescent="0.25">
      <c r="A131" s="145"/>
      <c r="B131" s="142"/>
      <c r="C131" s="142"/>
      <c r="D131" s="142"/>
      <c r="E131" s="142"/>
      <c r="F131" s="31"/>
      <c r="G131" s="31"/>
      <c r="H131" s="183">
        <f t="shared" si="7"/>
        <v>0</v>
      </c>
      <c r="I131" s="16"/>
    </row>
    <row r="132" spans="1:9" x14ac:dyDescent="0.25">
      <c r="A132" s="145"/>
      <c r="B132" s="142"/>
      <c r="C132" s="142"/>
      <c r="D132" s="142"/>
      <c r="E132" s="142"/>
      <c r="F132" s="31"/>
      <c r="G132" s="31"/>
      <c r="H132" s="183">
        <f t="shared" si="7"/>
        <v>0</v>
      </c>
      <c r="I132" s="16"/>
    </row>
    <row r="133" spans="1:9" x14ac:dyDescent="0.25">
      <c r="A133" s="145"/>
      <c r="B133" s="142"/>
      <c r="C133" s="142"/>
      <c r="D133" s="142"/>
      <c r="E133" s="142"/>
      <c r="F133" s="31"/>
      <c r="G133" s="31"/>
      <c r="H133" s="183">
        <f t="shared" si="7"/>
        <v>0</v>
      </c>
      <c r="I133" s="16"/>
    </row>
    <row r="134" spans="1:9" x14ac:dyDescent="0.25">
      <c r="A134" s="145"/>
      <c r="B134" s="142"/>
      <c r="C134" s="142"/>
      <c r="D134" s="142"/>
      <c r="E134" s="142"/>
      <c r="F134" s="31"/>
      <c r="G134" s="31"/>
      <c r="H134" s="183">
        <f t="shared" si="7"/>
        <v>0</v>
      </c>
      <c r="I134" s="16"/>
    </row>
    <row r="135" spans="1:9" x14ac:dyDescent="0.25">
      <c r="A135" s="145"/>
      <c r="B135" s="142"/>
      <c r="C135" s="142"/>
      <c r="D135" s="142"/>
      <c r="E135" s="142"/>
      <c r="F135" s="31"/>
      <c r="G135" s="31"/>
      <c r="H135" s="183"/>
      <c r="I135" s="16"/>
    </row>
    <row r="136" spans="1:9" ht="15.75" thickBot="1" x14ac:dyDescent="0.3">
      <c r="A136" s="17" t="s">
        <v>19</v>
      </c>
      <c r="B136" s="143"/>
      <c r="C136" s="143"/>
      <c r="D136" s="143"/>
      <c r="E136" s="143"/>
      <c r="F136" s="144"/>
      <c r="G136" s="144"/>
      <c r="H136" s="188">
        <f>SUM(H129:H134)</f>
        <v>0</v>
      </c>
      <c r="I136" s="16"/>
    </row>
    <row r="137" spans="1:9" ht="15.75" thickTop="1" x14ac:dyDescent="0.25">
      <c r="A137" s="145"/>
      <c r="B137" s="143"/>
      <c r="C137" s="143"/>
      <c r="D137" s="143"/>
      <c r="E137" s="143"/>
      <c r="F137" s="143"/>
      <c r="G137" s="144"/>
      <c r="H137" s="144"/>
      <c r="I137" s="16"/>
    </row>
    <row r="138" spans="1:9" x14ac:dyDescent="0.25">
      <c r="A138" s="145"/>
      <c r="B138" s="143"/>
      <c r="C138" s="143"/>
      <c r="D138" s="143"/>
      <c r="E138" s="143"/>
      <c r="F138" s="143"/>
      <c r="G138" s="144"/>
      <c r="H138" s="144"/>
      <c r="I138" s="16"/>
    </row>
    <row r="139" spans="1:9" x14ac:dyDescent="0.25">
      <c r="A139" s="145"/>
      <c r="B139" s="143"/>
      <c r="C139" s="143"/>
      <c r="D139" s="143"/>
      <c r="E139" s="143"/>
      <c r="F139" s="143"/>
      <c r="G139" s="144"/>
      <c r="H139" s="144"/>
      <c r="I139" s="16"/>
    </row>
    <row r="140" spans="1:9" x14ac:dyDescent="0.25">
      <c r="A140" s="190" t="s">
        <v>23</v>
      </c>
      <c r="B140" s="193"/>
      <c r="C140" s="193"/>
      <c r="D140" s="193"/>
      <c r="E140" s="193"/>
      <c r="F140" s="193"/>
      <c r="G140" s="191"/>
      <c r="H140" s="191"/>
      <c r="I140" s="16"/>
    </row>
    <row r="141" spans="1:9" x14ac:dyDescent="0.25">
      <c r="A141" s="228" t="s">
        <v>21</v>
      </c>
      <c r="B141" s="143"/>
      <c r="C141" s="143"/>
      <c r="D141" s="143"/>
      <c r="E141" s="143"/>
      <c r="F141" s="143"/>
      <c r="G141" s="144"/>
      <c r="H141" s="144"/>
      <c r="I141" s="16"/>
    </row>
    <row r="142" spans="1:9" ht="45" x14ac:dyDescent="0.25">
      <c r="A142" s="152"/>
      <c r="B142" s="151" t="s">
        <v>30</v>
      </c>
      <c r="C142" s="151" t="s">
        <v>31</v>
      </c>
      <c r="D142" s="151" t="s">
        <v>123</v>
      </c>
      <c r="E142" s="151" t="s">
        <v>121</v>
      </c>
      <c r="F142" s="151" t="s">
        <v>122</v>
      </c>
      <c r="G142" s="144"/>
      <c r="H142" s="170" t="s">
        <v>124</v>
      </c>
      <c r="I142" s="16"/>
    </row>
    <row r="143" spans="1:9" x14ac:dyDescent="0.25">
      <c r="A143" s="152"/>
      <c r="B143" s="142"/>
      <c r="C143" s="197"/>
      <c r="D143" s="142"/>
      <c r="E143" s="142"/>
      <c r="F143" s="198"/>
      <c r="G143" s="144"/>
      <c r="H143" s="183">
        <f>IF(E143=0,0,C143/E143*D143*F143)</f>
        <v>0</v>
      </c>
      <c r="I143" s="16"/>
    </row>
    <row r="144" spans="1:9" x14ac:dyDescent="0.25">
      <c r="A144" s="152"/>
      <c r="B144" s="142"/>
      <c r="C144" s="142"/>
      <c r="D144" s="142"/>
      <c r="E144" s="142"/>
      <c r="F144" s="142"/>
      <c r="G144" s="144"/>
      <c r="H144" s="183">
        <f>IF(E144=0,0,C144/E144*D144*F144)</f>
        <v>0</v>
      </c>
      <c r="I144" s="16"/>
    </row>
    <row r="145" spans="1:9" x14ac:dyDescent="0.25">
      <c r="A145" s="152"/>
      <c r="B145" s="142"/>
      <c r="C145" s="142"/>
      <c r="D145" s="142"/>
      <c r="E145" s="142"/>
      <c r="F145" s="142"/>
      <c r="G145" s="144"/>
      <c r="H145" s="183">
        <f>IF(E145=0,0,C145/E145*D145*F145)</f>
        <v>0</v>
      </c>
      <c r="I145" s="16"/>
    </row>
    <row r="146" spans="1:9" x14ac:dyDescent="0.25">
      <c r="A146" s="18" t="s">
        <v>28</v>
      </c>
      <c r="B146" s="159"/>
      <c r="C146" s="199">
        <f>SUM(C143:C145)</f>
        <v>0</v>
      </c>
      <c r="D146" s="159"/>
      <c r="E146" s="159"/>
      <c r="F146" s="159"/>
      <c r="G146" s="159"/>
      <c r="H146" s="185">
        <f>SUM(H143:H145)</f>
        <v>0</v>
      </c>
      <c r="I146" s="160"/>
    </row>
    <row r="147" spans="1:9" x14ac:dyDescent="0.25">
      <c r="A147" s="145"/>
      <c r="B147" s="143"/>
      <c r="C147" s="143"/>
      <c r="D147" s="143"/>
      <c r="E147" s="143"/>
      <c r="F147" s="143"/>
      <c r="G147" s="144"/>
      <c r="H147" s="144"/>
      <c r="I147" s="16"/>
    </row>
    <row r="148" spans="1:9" x14ac:dyDescent="0.25">
      <c r="A148" s="145"/>
      <c r="B148" s="144"/>
      <c r="C148" s="144"/>
      <c r="D148" s="144"/>
      <c r="E148" s="144"/>
      <c r="F148" s="144"/>
      <c r="G148" s="144"/>
      <c r="H148" s="144"/>
      <c r="I148" s="16"/>
    </row>
    <row r="149" spans="1:9" x14ac:dyDescent="0.25">
      <c r="A149" s="229" t="s">
        <v>22</v>
      </c>
      <c r="B149" s="151"/>
      <c r="C149" s="144"/>
      <c r="D149" s="144"/>
      <c r="E149" s="144"/>
      <c r="F149" s="144"/>
      <c r="G149" s="144"/>
      <c r="H149" s="144"/>
      <c r="I149" s="16"/>
    </row>
    <row r="150" spans="1:9" ht="30" x14ac:dyDescent="0.25">
      <c r="A150" s="30"/>
      <c r="B150" s="170" t="s">
        <v>32</v>
      </c>
      <c r="C150" s="170" t="s">
        <v>111</v>
      </c>
      <c r="D150" s="170" t="s">
        <v>110</v>
      </c>
      <c r="E150" s="170" t="s">
        <v>109</v>
      </c>
      <c r="F150" s="170" t="s">
        <v>9</v>
      </c>
      <c r="G150" s="170" t="s">
        <v>112</v>
      </c>
      <c r="H150" s="151" t="s">
        <v>106</v>
      </c>
      <c r="I150" s="16"/>
    </row>
    <row r="151" spans="1:9" x14ac:dyDescent="0.25">
      <c r="A151" s="152"/>
      <c r="B151" s="201"/>
      <c r="C151" s="201"/>
      <c r="D151" s="201"/>
      <c r="E151" s="201"/>
      <c r="F151" s="201"/>
      <c r="G151" s="201"/>
      <c r="H151" s="200"/>
      <c r="I151" s="16"/>
    </row>
    <row r="152" spans="1:9" x14ac:dyDescent="0.25">
      <c r="A152" s="30"/>
      <c r="B152" s="201"/>
      <c r="C152" s="201"/>
      <c r="D152" s="201"/>
      <c r="E152" s="201"/>
      <c r="F152" s="201"/>
      <c r="G152" s="201"/>
      <c r="H152" s="200"/>
      <c r="I152" s="16"/>
    </row>
    <row r="153" spans="1:9" x14ac:dyDescent="0.25">
      <c r="A153" s="171"/>
      <c r="B153" s="201"/>
      <c r="C153" s="201"/>
      <c r="D153" s="201"/>
      <c r="E153" s="201"/>
      <c r="F153" s="201"/>
      <c r="G153" s="201"/>
      <c r="H153" s="200"/>
      <c r="I153" s="16"/>
    </row>
    <row r="154" spans="1:9" x14ac:dyDescent="0.25">
      <c r="A154" s="161" t="s">
        <v>29</v>
      </c>
      <c r="B154" s="162"/>
      <c r="C154" s="162"/>
      <c r="D154" s="162"/>
      <c r="E154" s="162"/>
      <c r="F154" s="162"/>
      <c r="G154" s="162"/>
      <c r="H154" s="186">
        <f>SUM(H151:H153)</f>
        <v>0</v>
      </c>
      <c r="I154" s="163"/>
    </row>
    <row r="155" spans="1:9" x14ac:dyDescent="0.25">
      <c r="A155" s="30"/>
      <c r="B155" s="144"/>
      <c r="C155" s="144"/>
      <c r="D155" s="144"/>
      <c r="E155" s="144"/>
      <c r="F155" s="144"/>
      <c r="G155" s="144"/>
      <c r="H155" s="179"/>
      <c r="I155" s="16"/>
    </row>
    <row r="156" spans="1:9" ht="15.75" thickBot="1" x14ac:dyDescent="0.3">
      <c r="A156" s="17" t="s">
        <v>27</v>
      </c>
      <c r="B156" s="21"/>
      <c r="C156" s="21"/>
      <c r="D156" s="21"/>
      <c r="E156" s="21"/>
      <c r="F156" s="21"/>
      <c r="G156" s="21"/>
      <c r="H156" s="189">
        <f>+H154+H146</f>
        <v>0</v>
      </c>
      <c r="I156" s="22"/>
    </row>
    <row r="157" spans="1:9" ht="15.75" thickTop="1" x14ac:dyDescent="0.25">
      <c r="A157" s="145"/>
      <c r="B157" s="144"/>
      <c r="C157" s="144"/>
      <c r="D157" s="144"/>
      <c r="E157" s="144"/>
      <c r="F157" s="144"/>
      <c r="G157" s="144"/>
      <c r="H157" s="179"/>
      <c r="I157" s="16"/>
    </row>
    <row r="158" spans="1:9" x14ac:dyDescent="0.25">
      <c r="A158" s="145"/>
      <c r="B158" s="144"/>
      <c r="C158" s="144"/>
      <c r="D158" s="144"/>
      <c r="E158" s="144"/>
      <c r="F158" s="144"/>
      <c r="G158" s="144"/>
      <c r="H158" s="179"/>
      <c r="I158" s="16"/>
    </row>
    <row r="159" spans="1:9" ht="15.75" x14ac:dyDescent="0.25">
      <c r="A159" s="153" t="s">
        <v>33</v>
      </c>
      <c r="B159" s="154"/>
      <c r="C159" s="154"/>
      <c r="D159" s="154"/>
      <c r="E159" s="154"/>
      <c r="F159" s="154"/>
      <c r="G159" s="154"/>
      <c r="H159" s="187" t="e">
        <f>H156+H136+H124+H115</f>
        <v>#DIV/0!</v>
      </c>
      <c r="I159" s="155"/>
    </row>
    <row r="160" spans="1:9" x14ac:dyDescent="0.25">
      <c r="A160" s="145"/>
      <c r="B160" s="144"/>
      <c r="C160" s="144"/>
      <c r="D160" s="144"/>
      <c r="E160" s="144"/>
      <c r="F160" s="144"/>
      <c r="G160" s="144"/>
      <c r="H160" s="146"/>
      <c r="I160" s="16"/>
    </row>
    <row r="161" spans="1:9" ht="15.75" x14ac:dyDescent="0.25">
      <c r="A161" s="194" t="s">
        <v>107</v>
      </c>
      <c r="B161" s="195"/>
      <c r="C161" s="195"/>
      <c r="D161" s="195"/>
      <c r="E161" s="195"/>
      <c r="F161" s="195"/>
      <c r="G161" s="195"/>
      <c r="H161" s="196"/>
      <c r="I161" s="156"/>
    </row>
    <row r="162" spans="1:9" ht="16.5" thickBot="1" x14ac:dyDescent="0.3">
      <c r="A162" s="153" t="s">
        <v>34</v>
      </c>
      <c r="B162" s="154"/>
      <c r="C162" s="154"/>
      <c r="D162" s="154"/>
      <c r="E162" s="154"/>
      <c r="F162" s="154"/>
      <c r="G162" s="154"/>
      <c r="H162" s="202" t="e">
        <f>(H159-H136)*0.25</f>
        <v>#DIV/0!</v>
      </c>
      <c r="I162" s="156"/>
    </row>
    <row r="163" spans="1:9" ht="15.75" thickTop="1" x14ac:dyDescent="0.25">
      <c r="A163" s="145"/>
      <c r="B163" s="144"/>
      <c r="C163" s="144"/>
      <c r="D163" s="144"/>
      <c r="E163" s="144"/>
      <c r="F163" s="144"/>
      <c r="G163" s="144"/>
      <c r="H163" s="158"/>
      <c r="I163" s="16"/>
    </row>
    <row r="164" spans="1:9" ht="19.5" thickBot="1" x14ac:dyDescent="0.35">
      <c r="A164" s="24" t="s">
        <v>143</v>
      </c>
      <c r="B164" s="25"/>
      <c r="C164" s="25"/>
      <c r="D164" s="25"/>
      <c r="E164" s="25"/>
      <c r="F164" s="25"/>
      <c r="G164" s="25"/>
      <c r="H164" s="164" t="e">
        <f>+H159+H162</f>
        <v>#DIV/0!</v>
      </c>
      <c r="I164" s="26"/>
    </row>
  </sheetData>
  <pageMargins left="0.7" right="0.7" top="0.75" bottom="0.75" header="0.3" footer="0.3"/>
  <pageSetup paperSize="9"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B1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4"/>
  <sheetViews>
    <sheetView tabSelected="1" zoomScale="80" zoomScaleNormal="80" workbookViewId="0">
      <pane ySplit="5" topLeftCell="A6" activePane="bottomLeft" state="frozen"/>
      <selection activeCell="E181" sqref="E181"/>
      <selection pane="bottomLeft" activeCell="I164" sqref="A1:I164"/>
    </sheetView>
  </sheetViews>
  <sheetFormatPr baseColWidth="10" defaultColWidth="9.140625" defaultRowHeight="15" outlineLevelRow="1" x14ac:dyDescent="0.25"/>
  <cols>
    <col min="1" max="1" width="35" customWidth="1"/>
    <col min="2" max="2" width="18.28515625" bestFit="1" customWidth="1"/>
    <col min="3" max="3" width="32" bestFit="1" customWidth="1"/>
    <col min="4" max="4" width="22.140625" customWidth="1"/>
    <col min="5" max="5" width="15.140625" bestFit="1" customWidth="1"/>
    <col min="6" max="6" width="15.7109375" bestFit="1" customWidth="1"/>
    <col min="7" max="7" width="23.7109375" bestFit="1" customWidth="1"/>
    <col min="8" max="8" width="24.5703125" customWidth="1"/>
    <col min="9" max="9" width="3" customWidth="1"/>
  </cols>
  <sheetData>
    <row r="1" spans="1:9" s="12" customFormat="1" ht="18.75" x14ac:dyDescent="0.3">
      <c r="A1" s="11" t="s">
        <v>0</v>
      </c>
      <c r="B1" s="166"/>
      <c r="D1" s="204" t="s">
        <v>10</v>
      </c>
      <c r="E1" s="204" t="s">
        <v>114</v>
      </c>
      <c r="G1" s="203"/>
    </row>
    <row r="2" spans="1:9" s="12" customFormat="1" ht="18.75" x14ac:dyDescent="0.3">
      <c r="A2" s="11" t="s">
        <v>108</v>
      </c>
      <c r="B2" s="166"/>
      <c r="C2" s="224"/>
      <c r="D2" s="204" t="s">
        <v>113</v>
      </c>
    </row>
    <row r="3" spans="1:9" s="12" customFormat="1" ht="18.75" x14ac:dyDescent="0.3">
      <c r="A3" s="11" t="s">
        <v>153</v>
      </c>
      <c r="B3" s="167"/>
      <c r="D3" s="204" t="s">
        <v>115</v>
      </c>
    </row>
    <row r="4" spans="1:9" s="12" customFormat="1" ht="18.75" x14ac:dyDescent="0.3">
      <c r="A4" s="11"/>
      <c r="B4" s="165"/>
      <c r="D4" s="204" t="s">
        <v>126</v>
      </c>
    </row>
    <row r="5" spans="1:9" s="12" customFormat="1" ht="18.75" x14ac:dyDescent="0.3">
      <c r="A5" s="11"/>
      <c r="B5" s="165"/>
      <c r="D5" s="204" t="s">
        <v>168</v>
      </c>
    </row>
    <row r="6" spans="1:9" s="12" customFormat="1" ht="18.75" x14ac:dyDescent="0.3">
      <c r="D6" s="204" t="s">
        <v>167</v>
      </c>
    </row>
    <row r="7" spans="1:9" s="12" customFormat="1" ht="18.75" x14ac:dyDescent="0.3">
      <c r="A7" s="11" t="s">
        <v>140</v>
      </c>
      <c r="B7" s="230"/>
    </row>
    <row r="8" spans="1:9" s="12" customFormat="1" ht="18.75" x14ac:dyDescent="0.3">
      <c r="A8" s="11" t="s">
        <v>155</v>
      </c>
      <c r="B8" s="167"/>
    </row>
    <row r="9" spans="1:9" ht="15.75" thickBot="1" x14ac:dyDescent="0.3">
      <c r="A9" s="23"/>
      <c r="B9" s="23"/>
      <c r="C9" s="23"/>
      <c r="D9" s="23"/>
      <c r="E9" s="23"/>
      <c r="F9" s="23"/>
      <c r="G9" s="23"/>
      <c r="H9" s="23"/>
      <c r="I9" s="23"/>
    </row>
    <row r="10" spans="1:9" ht="18.75" outlineLevel="1" x14ac:dyDescent="0.3">
      <c r="A10" s="140" t="s">
        <v>142</v>
      </c>
      <c r="B10" s="13"/>
      <c r="C10" s="14"/>
      <c r="D10" s="14"/>
      <c r="E10" s="14"/>
      <c r="F10" s="14"/>
      <c r="G10" s="14"/>
      <c r="H10" s="14"/>
      <c r="I10" s="15"/>
    </row>
    <row r="11" spans="1:9" outlineLevel="1" x14ac:dyDescent="0.25">
      <c r="A11" s="145"/>
      <c r="B11" s="144"/>
      <c r="C11" s="144"/>
      <c r="D11" s="144"/>
      <c r="E11" s="144"/>
      <c r="F11" s="144"/>
      <c r="G11" s="144"/>
      <c r="H11" s="144"/>
      <c r="I11" s="16"/>
    </row>
    <row r="12" spans="1:9" outlineLevel="1" x14ac:dyDescent="0.25">
      <c r="A12" s="190" t="s">
        <v>14</v>
      </c>
      <c r="B12" s="191"/>
      <c r="C12" s="191"/>
      <c r="D12" s="191"/>
      <c r="E12" s="191"/>
      <c r="F12" s="191"/>
      <c r="G12" s="191"/>
      <c r="H12" s="191"/>
      <c r="I12" s="16"/>
    </row>
    <row r="13" spans="1:9" outlineLevel="1" x14ac:dyDescent="0.25">
      <c r="A13" s="225" t="s">
        <v>128</v>
      </c>
      <c r="B13" s="144"/>
      <c r="C13" s="144"/>
      <c r="D13" s="144"/>
      <c r="E13" s="144"/>
      <c r="F13" s="144"/>
      <c r="G13" s="144"/>
      <c r="H13" s="144"/>
      <c r="I13" s="16"/>
    </row>
    <row r="14" spans="1:9" s="7" customFormat="1" ht="30" outlineLevel="1" x14ac:dyDescent="0.25">
      <c r="A14" s="143" t="s">
        <v>146</v>
      </c>
      <c r="B14" s="7" t="s">
        <v>8</v>
      </c>
      <c r="C14" s="141" t="s">
        <v>119</v>
      </c>
      <c r="D14" s="170" t="s">
        <v>129</v>
      </c>
      <c r="E14" s="143" t="s">
        <v>130</v>
      </c>
      <c r="F14" s="143" t="s">
        <v>9</v>
      </c>
      <c r="G14" s="143" t="s">
        <v>131</v>
      </c>
      <c r="H14" s="143" t="s">
        <v>102</v>
      </c>
      <c r="I14" s="215"/>
    </row>
    <row r="15" spans="1:9" outlineLevel="1" x14ac:dyDescent="0.25">
      <c r="A15" s="147"/>
      <c r="B15" s="214"/>
      <c r="C15" s="172"/>
      <c r="D15" s="172"/>
      <c r="E15" s="176" t="e">
        <f>+C15/D15</f>
        <v>#DIV/0!</v>
      </c>
      <c r="F15" s="147"/>
      <c r="G15" s="173"/>
      <c r="H15" s="179" t="e">
        <f>+G15*E15</f>
        <v>#DIV/0!</v>
      </c>
      <c r="I15" s="16"/>
    </row>
    <row r="16" spans="1:9" outlineLevel="1" x14ac:dyDescent="0.25">
      <c r="A16" s="147"/>
      <c r="B16" s="214"/>
      <c r="C16" s="172"/>
      <c r="D16" s="172"/>
      <c r="E16" s="176" t="e">
        <f t="shared" ref="E16:E17" si="0">+C16/D16</f>
        <v>#DIV/0!</v>
      </c>
      <c r="F16" s="147"/>
      <c r="G16" s="173"/>
      <c r="H16" s="179" t="e">
        <f>+G16*E16</f>
        <v>#DIV/0!</v>
      </c>
      <c r="I16" s="16"/>
    </row>
    <row r="17" spans="1:9" outlineLevel="1" x14ac:dyDescent="0.25">
      <c r="A17" s="147"/>
      <c r="B17" s="214"/>
      <c r="C17" s="172"/>
      <c r="D17" s="172"/>
      <c r="E17" s="176" t="e">
        <f t="shared" si="0"/>
        <v>#DIV/0!</v>
      </c>
      <c r="F17" s="147"/>
      <c r="G17" s="173"/>
      <c r="H17" s="179" t="e">
        <f>+G17*E17</f>
        <v>#DIV/0!</v>
      </c>
      <c r="I17" s="16"/>
    </row>
    <row r="18" spans="1:9" s="2" customFormat="1" outlineLevel="1" x14ac:dyDescent="0.25">
      <c r="A18" s="18" t="s">
        <v>11</v>
      </c>
      <c r="B18" s="19"/>
      <c r="C18" s="19"/>
      <c r="D18" s="19"/>
      <c r="E18" s="177"/>
      <c r="F18" s="19"/>
      <c r="G18" s="174">
        <f>SUM(G15:G17)</f>
        <v>0</v>
      </c>
      <c r="H18" s="180" t="e">
        <f>SUM(H15:H17)</f>
        <v>#DIV/0!</v>
      </c>
      <c r="I18" s="20"/>
    </row>
    <row r="19" spans="1:9" outlineLevel="1" x14ac:dyDescent="0.25">
      <c r="A19" s="145"/>
      <c r="B19" s="144"/>
      <c r="C19" s="144"/>
      <c r="D19" s="144"/>
      <c r="E19" s="178"/>
      <c r="F19" s="144"/>
      <c r="G19" s="144"/>
      <c r="H19" s="178"/>
      <c r="I19" s="16"/>
    </row>
    <row r="20" spans="1:9" outlineLevel="1" x14ac:dyDescent="0.25">
      <c r="A20" s="225" t="s">
        <v>132</v>
      </c>
      <c r="B20" s="144"/>
      <c r="C20" s="144"/>
      <c r="D20" s="144"/>
      <c r="E20" s="178"/>
      <c r="F20" s="144"/>
      <c r="G20" s="144"/>
      <c r="H20" s="178"/>
      <c r="I20" s="16"/>
    </row>
    <row r="21" spans="1:9" s="7" customFormat="1" ht="30" outlineLevel="1" x14ac:dyDescent="0.25">
      <c r="A21" s="216" t="s">
        <v>146</v>
      </c>
      <c r="B21" s="151" t="s">
        <v>147</v>
      </c>
      <c r="C21" s="141" t="s">
        <v>119</v>
      </c>
      <c r="D21" s="170" t="s">
        <v>129</v>
      </c>
      <c r="E21" s="143" t="s">
        <v>130</v>
      </c>
      <c r="F21" s="143" t="s">
        <v>9</v>
      </c>
      <c r="G21" s="143" t="s">
        <v>131</v>
      </c>
      <c r="H21" s="143" t="s">
        <v>102</v>
      </c>
      <c r="I21" s="215"/>
    </row>
    <row r="22" spans="1:9" outlineLevel="1" x14ac:dyDescent="0.25">
      <c r="A22" s="147"/>
      <c r="B22" s="147"/>
      <c r="C22" s="172"/>
      <c r="D22" s="172"/>
      <c r="E22" s="176" t="e">
        <f>+C22/D22</f>
        <v>#DIV/0!</v>
      </c>
      <c r="F22" s="147"/>
      <c r="G22" s="147"/>
      <c r="H22" s="179" t="e">
        <f>+G22*E22</f>
        <v>#DIV/0!</v>
      </c>
      <c r="I22" s="16"/>
    </row>
    <row r="23" spans="1:9" outlineLevel="1" x14ac:dyDescent="0.25">
      <c r="A23" s="147"/>
      <c r="B23" s="147"/>
      <c r="C23" s="172"/>
      <c r="D23" s="172"/>
      <c r="E23" s="176" t="e">
        <f t="shared" ref="E23:E24" si="1">+C23/D23</f>
        <v>#DIV/0!</v>
      </c>
      <c r="F23" s="147"/>
      <c r="G23" s="147"/>
      <c r="H23" s="179" t="e">
        <f>+G23*E23</f>
        <v>#DIV/0!</v>
      </c>
      <c r="I23" s="16"/>
    </row>
    <row r="24" spans="1:9" outlineLevel="1" x14ac:dyDescent="0.25">
      <c r="A24" s="147"/>
      <c r="B24" s="147"/>
      <c r="C24" s="172"/>
      <c r="D24" s="172"/>
      <c r="E24" s="176" t="e">
        <f t="shared" si="1"/>
        <v>#DIV/0!</v>
      </c>
      <c r="F24" s="147"/>
      <c r="G24" s="147"/>
      <c r="H24" s="179" t="e">
        <f>+G24*E24</f>
        <v>#DIV/0!</v>
      </c>
      <c r="I24" s="16"/>
    </row>
    <row r="25" spans="1:9" outlineLevel="1" x14ac:dyDescent="0.25">
      <c r="A25" s="18" t="s">
        <v>12</v>
      </c>
      <c r="B25" s="19"/>
      <c r="C25" s="19"/>
      <c r="D25" s="19"/>
      <c r="E25" s="177"/>
      <c r="F25" s="19"/>
      <c r="G25" s="19">
        <f>SUM(G22:G24)</f>
        <v>0</v>
      </c>
      <c r="H25" s="180" t="e">
        <f>SUM(H22:H24)</f>
        <v>#DIV/0!</v>
      </c>
      <c r="I25" s="16"/>
    </row>
    <row r="26" spans="1:9" outlineLevel="1" x14ac:dyDescent="0.25">
      <c r="A26" s="145"/>
      <c r="B26" s="19"/>
      <c r="C26" s="19"/>
      <c r="D26" s="19"/>
      <c r="E26" s="176"/>
      <c r="F26" s="19"/>
      <c r="G26" s="19"/>
      <c r="H26" s="180"/>
      <c r="I26" s="16"/>
    </row>
    <row r="27" spans="1:9" outlineLevel="1" x14ac:dyDescent="0.25">
      <c r="A27" s="145"/>
      <c r="B27" s="19"/>
      <c r="C27" s="19"/>
      <c r="D27" s="19"/>
      <c r="E27" s="176"/>
      <c r="F27" s="19"/>
      <c r="G27" s="19"/>
      <c r="H27" s="180"/>
      <c r="I27" s="16"/>
    </row>
    <row r="28" spans="1:9" outlineLevel="1" x14ac:dyDescent="0.25">
      <c r="A28" s="225" t="s">
        <v>152</v>
      </c>
      <c r="B28" s="19"/>
      <c r="C28" s="19"/>
      <c r="D28" s="19"/>
      <c r="E28" s="176"/>
      <c r="F28" s="19"/>
      <c r="G28" s="19"/>
      <c r="H28" s="180"/>
      <c r="I28" s="16"/>
    </row>
    <row r="29" spans="1:9" ht="45" outlineLevel="1" x14ac:dyDescent="0.25">
      <c r="B29" s="19"/>
      <c r="C29" s="141" t="s">
        <v>148</v>
      </c>
      <c r="D29" s="170" t="s">
        <v>133</v>
      </c>
      <c r="E29" s="151" t="s">
        <v>134</v>
      </c>
      <c r="F29" s="143" t="s">
        <v>9</v>
      </c>
      <c r="G29" s="151" t="s">
        <v>135</v>
      </c>
      <c r="H29" s="143" t="s">
        <v>102</v>
      </c>
      <c r="I29" s="16"/>
    </row>
    <row r="30" spans="1:9" outlineLevel="1" x14ac:dyDescent="0.25">
      <c r="A30" s="145"/>
      <c r="B30" s="19"/>
      <c r="C30" s="226"/>
      <c r="D30" s="172"/>
      <c r="E30" s="242"/>
      <c r="F30" s="147"/>
      <c r="G30" s="147"/>
      <c r="H30" s="179">
        <f>+G30*E30</f>
        <v>0</v>
      </c>
      <c r="I30" s="16"/>
    </row>
    <row r="31" spans="1:9" outlineLevel="1" x14ac:dyDescent="0.25">
      <c r="A31" s="145"/>
      <c r="B31" s="19"/>
      <c r="C31" s="226"/>
      <c r="D31" s="172"/>
      <c r="E31" s="242"/>
      <c r="F31" s="147"/>
      <c r="G31" s="147"/>
      <c r="H31" s="179">
        <f t="shared" ref="H31:H32" si="2">+G31*E31</f>
        <v>0</v>
      </c>
      <c r="I31" s="16"/>
    </row>
    <row r="32" spans="1:9" outlineLevel="1" x14ac:dyDescent="0.25">
      <c r="A32" s="145"/>
      <c r="B32" s="19"/>
      <c r="C32" s="226"/>
      <c r="D32" s="172"/>
      <c r="E32" s="242"/>
      <c r="F32" s="147"/>
      <c r="G32" s="147"/>
      <c r="H32" s="179">
        <f t="shared" si="2"/>
        <v>0</v>
      </c>
      <c r="I32" s="16"/>
    </row>
    <row r="33" spans="1:9" outlineLevel="1" x14ac:dyDescent="0.25">
      <c r="A33" s="18" t="s">
        <v>136</v>
      </c>
      <c r="B33" s="19"/>
      <c r="C33" s="19"/>
      <c r="D33" s="19"/>
      <c r="E33" s="176"/>
      <c r="F33" s="19"/>
      <c r="G33" s="19">
        <f>SUM(G30:G32)</f>
        <v>0</v>
      </c>
      <c r="H33" s="180">
        <f>SUM(H30:H32)</f>
        <v>0</v>
      </c>
      <c r="I33" s="16"/>
    </row>
    <row r="34" spans="1:9" outlineLevel="1" x14ac:dyDescent="0.25">
      <c r="A34" s="181"/>
      <c r="B34" s="144"/>
      <c r="C34" s="144"/>
      <c r="D34" s="144"/>
      <c r="E34" s="175"/>
      <c r="F34" s="144"/>
      <c r="G34" s="144"/>
      <c r="H34" s="179"/>
      <c r="I34" s="16"/>
    </row>
    <row r="35" spans="1:9" ht="15.75" outlineLevel="1" thickBot="1" x14ac:dyDescent="0.3">
      <c r="A35" s="17" t="s">
        <v>103</v>
      </c>
      <c r="B35" s="21"/>
      <c r="C35" s="21"/>
      <c r="D35" s="21"/>
      <c r="E35" s="21"/>
      <c r="F35" s="21"/>
      <c r="G35" s="227">
        <f>+G25+G18+G33</f>
        <v>0</v>
      </c>
      <c r="H35" s="189" t="e">
        <f>+H25+H18+H33</f>
        <v>#DIV/0!</v>
      </c>
      <c r="I35" s="16"/>
    </row>
    <row r="36" spans="1:9" ht="15.75" outlineLevel="1" thickTop="1" x14ac:dyDescent="0.25">
      <c r="A36" s="145"/>
      <c r="B36" s="144"/>
      <c r="C36" s="144"/>
      <c r="D36" s="144"/>
      <c r="E36" s="144"/>
      <c r="F36" s="144"/>
      <c r="G36" s="144"/>
      <c r="H36" s="144"/>
      <c r="I36" s="16"/>
    </row>
    <row r="37" spans="1:9" outlineLevel="1" x14ac:dyDescent="0.25">
      <c r="A37" s="145"/>
      <c r="B37" s="144"/>
      <c r="C37" s="144"/>
      <c r="D37" s="144"/>
      <c r="E37" s="144"/>
      <c r="F37" s="144"/>
      <c r="G37" s="144"/>
      <c r="H37" s="144"/>
      <c r="I37" s="16"/>
    </row>
    <row r="38" spans="1:9" s="7" customFormat="1" ht="15.75" outlineLevel="1" thickBot="1" x14ac:dyDescent="0.3">
      <c r="A38" s="190" t="s">
        <v>116</v>
      </c>
      <c r="B38" s="191"/>
      <c r="C38" s="191"/>
      <c r="D38" s="191"/>
      <c r="E38" s="191"/>
      <c r="F38" s="191"/>
      <c r="G38" s="191"/>
      <c r="H38" s="191"/>
      <c r="I38" s="28"/>
    </row>
    <row r="39" spans="1:9" ht="45" outlineLevel="1" x14ac:dyDescent="0.25">
      <c r="A39" s="168" t="s">
        <v>148</v>
      </c>
      <c r="B39" s="141" t="s">
        <v>8</v>
      </c>
      <c r="C39" s="149" t="s">
        <v>120</v>
      </c>
      <c r="D39" s="231" t="s">
        <v>149</v>
      </c>
      <c r="E39" s="232" t="s">
        <v>150</v>
      </c>
      <c r="F39" s="238" t="s">
        <v>165</v>
      </c>
      <c r="G39" s="232" t="s">
        <v>151</v>
      </c>
      <c r="H39" s="141" t="s">
        <v>105</v>
      </c>
      <c r="I39" s="169"/>
    </row>
    <row r="40" spans="1:9" outlineLevel="1" x14ac:dyDescent="0.25">
      <c r="A40" s="240"/>
      <c r="B40" s="150"/>
      <c r="C40" s="150"/>
      <c r="D40" s="233"/>
      <c r="E40" s="234"/>
      <c r="F40" s="239"/>
      <c r="G40" s="234"/>
      <c r="H40" s="182">
        <f>+(D40*E40)+(F40*G40)</f>
        <v>0</v>
      </c>
      <c r="I40" s="28"/>
    </row>
    <row r="41" spans="1:9" outlineLevel="1" x14ac:dyDescent="0.25">
      <c r="A41" s="240"/>
      <c r="B41" s="150"/>
      <c r="C41" s="150"/>
      <c r="D41" s="233"/>
      <c r="E41" s="235"/>
      <c r="F41" s="240"/>
      <c r="G41" s="235"/>
      <c r="H41" s="182">
        <f>+E41*F41*G41</f>
        <v>0</v>
      </c>
      <c r="I41" s="28"/>
    </row>
    <row r="42" spans="1:9" s="1" customFormat="1" ht="15.75" outlineLevel="1" thickBot="1" x14ac:dyDescent="0.3">
      <c r="A42" s="240"/>
      <c r="B42" s="150"/>
      <c r="C42" s="150"/>
      <c r="D42" s="236"/>
      <c r="E42" s="237"/>
      <c r="F42" s="241"/>
      <c r="G42" s="237"/>
      <c r="H42" s="182">
        <f>+E42*F42*G42</f>
        <v>0</v>
      </c>
      <c r="I42" s="28"/>
    </row>
    <row r="43" spans="1:9" outlineLevel="1" x14ac:dyDescent="0.25">
      <c r="A43" s="30"/>
      <c r="B43" s="31"/>
      <c r="C43" s="31"/>
      <c r="D43" s="31"/>
      <c r="E43" s="31"/>
      <c r="F43" s="31"/>
      <c r="G43" s="31"/>
      <c r="H43" s="157"/>
      <c r="I43" s="28"/>
    </row>
    <row r="44" spans="1:9" ht="15.75" outlineLevel="1" thickBot="1" x14ac:dyDescent="0.3">
      <c r="A44" s="27" t="s">
        <v>15</v>
      </c>
      <c r="B44" s="32"/>
      <c r="C44" s="32"/>
      <c r="D44" s="32"/>
      <c r="E44" s="32"/>
      <c r="F44" s="32"/>
      <c r="G44" s="32"/>
      <c r="H44" s="184">
        <f>SUM(H40:H42)</f>
        <v>0</v>
      </c>
      <c r="I44" s="33"/>
    </row>
    <row r="45" spans="1:9" ht="15.75" outlineLevel="1" thickTop="1" x14ac:dyDescent="0.25">
      <c r="A45" s="30"/>
      <c r="B45" s="31"/>
      <c r="C45" s="31"/>
      <c r="D45" s="31"/>
      <c r="E45" s="31"/>
      <c r="F45" s="31"/>
      <c r="G45" s="31"/>
      <c r="H45" s="148"/>
      <c r="I45" s="28"/>
    </row>
    <row r="46" spans="1:9" outlineLevel="1" x14ac:dyDescent="0.25">
      <c r="A46" s="145"/>
      <c r="B46" s="144"/>
      <c r="C46" s="144"/>
      <c r="D46" s="144"/>
      <c r="E46" s="144"/>
      <c r="F46" s="144"/>
      <c r="G46" s="31"/>
      <c r="H46" s="146"/>
      <c r="I46" s="16"/>
    </row>
    <row r="47" spans="1:9" outlineLevel="1" x14ac:dyDescent="0.25">
      <c r="A47" s="190" t="s">
        <v>16</v>
      </c>
      <c r="B47" s="191"/>
      <c r="C47" s="191"/>
      <c r="D47" s="191"/>
      <c r="E47" s="191"/>
      <c r="F47" s="191"/>
      <c r="G47" s="191"/>
      <c r="H47" s="192"/>
      <c r="I47" s="16"/>
    </row>
    <row r="48" spans="1:9" ht="45" outlineLevel="1" x14ac:dyDescent="0.25">
      <c r="A48" s="145"/>
      <c r="B48" s="151" t="s">
        <v>18</v>
      </c>
      <c r="C48" s="151" t="s">
        <v>17</v>
      </c>
      <c r="D48" s="151" t="s">
        <v>138</v>
      </c>
      <c r="E48" s="151" t="s">
        <v>139</v>
      </c>
      <c r="F48" s="144"/>
      <c r="G48" s="149"/>
      <c r="H48" s="151" t="s">
        <v>104</v>
      </c>
      <c r="I48" s="16"/>
    </row>
    <row r="49" spans="1:9" outlineLevel="1" x14ac:dyDescent="0.25">
      <c r="A49" s="145"/>
      <c r="B49" s="142"/>
      <c r="C49" s="142"/>
      <c r="D49" s="172"/>
      <c r="E49" s="172"/>
      <c r="F49" s="31"/>
      <c r="G49" s="31"/>
      <c r="H49" s="183">
        <f t="shared" ref="H49:H54" si="3">+E49*D49</f>
        <v>0</v>
      </c>
      <c r="I49" s="16"/>
    </row>
    <row r="50" spans="1:9" outlineLevel="1" x14ac:dyDescent="0.25">
      <c r="A50" s="145"/>
      <c r="B50" s="142"/>
      <c r="C50" s="142"/>
      <c r="D50" s="142"/>
      <c r="E50" s="142"/>
      <c r="F50" s="31"/>
      <c r="G50" s="31"/>
      <c r="H50" s="183">
        <f t="shared" si="3"/>
        <v>0</v>
      </c>
      <c r="I50" s="16"/>
    </row>
    <row r="51" spans="1:9" outlineLevel="1" x14ac:dyDescent="0.25">
      <c r="A51" s="145"/>
      <c r="B51" s="142"/>
      <c r="C51" s="142"/>
      <c r="D51" s="142"/>
      <c r="E51" s="142"/>
      <c r="F51" s="31"/>
      <c r="G51" s="31"/>
      <c r="H51" s="183">
        <f t="shared" si="3"/>
        <v>0</v>
      </c>
      <c r="I51" s="16"/>
    </row>
    <row r="52" spans="1:9" outlineLevel="1" x14ac:dyDescent="0.25">
      <c r="A52" s="145"/>
      <c r="B52" s="142"/>
      <c r="C52" s="142"/>
      <c r="D52" s="142"/>
      <c r="E52" s="142"/>
      <c r="F52" s="31"/>
      <c r="G52" s="31"/>
      <c r="H52" s="183">
        <f t="shared" si="3"/>
        <v>0</v>
      </c>
      <c r="I52" s="16"/>
    </row>
    <row r="53" spans="1:9" outlineLevel="1" x14ac:dyDescent="0.25">
      <c r="A53" s="145"/>
      <c r="B53" s="142"/>
      <c r="C53" s="142"/>
      <c r="D53" s="142"/>
      <c r="E53" s="142"/>
      <c r="F53" s="31"/>
      <c r="G53" s="31"/>
      <c r="H53" s="183">
        <f t="shared" si="3"/>
        <v>0</v>
      </c>
      <c r="I53" s="16"/>
    </row>
    <row r="54" spans="1:9" outlineLevel="1" x14ac:dyDescent="0.25">
      <c r="A54" s="145"/>
      <c r="B54" s="142"/>
      <c r="C54" s="142"/>
      <c r="D54" s="142"/>
      <c r="E54" s="142"/>
      <c r="F54" s="31"/>
      <c r="G54" s="31"/>
      <c r="H54" s="183">
        <f t="shared" si="3"/>
        <v>0</v>
      </c>
      <c r="I54" s="16"/>
    </row>
    <row r="55" spans="1:9" outlineLevel="1" x14ac:dyDescent="0.25">
      <c r="A55" s="145"/>
      <c r="B55" s="142"/>
      <c r="C55" s="142"/>
      <c r="D55" s="142"/>
      <c r="E55" s="142"/>
      <c r="F55" s="31"/>
      <c r="G55" s="31"/>
      <c r="H55" s="183"/>
      <c r="I55" s="16"/>
    </row>
    <row r="56" spans="1:9" ht="15.75" outlineLevel="1" thickBot="1" x14ac:dyDescent="0.3">
      <c r="A56" s="17" t="s">
        <v>19</v>
      </c>
      <c r="B56" s="143"/>
      <c r="C56" s="143"/>
      <c r="D56" s="143"/>
      <c r="E56" s="143"/>
      <c r="F56" s="144"/>
      <c r="G56" s="144"/>
      <c r="H56" s="188">
        <f>SUM(H49:H54)</f>
        <v>0</v>
      </c>
      <c r="I56" s="16"/>
    </row>
    <row r="57" spans="1:9" ht="15.75" outlineLevel="1" thickTop="1" x14ac:dyDescent="0.25">
      <c r="A57" s="145"/>
      <c r="B57" s="143"/>
      <c r="C57" s="143"/>
      <c r="D57" s="143"/>
      <c r="E57" s="143"/>
      <c r="F57" s="143"/>
      <c r="G57" s="144"/>
      <c r="H57" s="144"/>
      <c r="I57" s="16"/>
    </row>
    <row r="58" spans="1:9" outlineLevel="1" x14ac:dyDescent="0.25">
      <c r="A58" s="145"/>
      <c r="B58" s="143"/>
      <c r="C58" s="143"/>
      <c r="D58" s="143"/>
      <c r="E58" s="143"/>
      <c r="F58" s="143"/>
      <c r="G58" s="144"/>
      <c r="H58" s="144"/>
      <c r="I58" s="16"/>
    </row>
    <row r="59" spans="1:9" outlineLevel="1" x14ac:dyDescent="0.25">
      <c r="A59" s="145"/>
      <c r="B59" s="143"/>
      <c r="C59" s="143"/>
      <c r="D59" s="143"/>
      <c r="E59" s="143"/>
      <c r="F59" s="143"/>
      <c r="G59" s="144"/>
      <c r="H59" s="144"/>
      <c r="I59" s="16"/>
    </row>
    <row r="60" spans="1:9" outlineLevel="1" x14ac:dyDescent="0.25">
      <c r="A60" s="190" t="s">
        <v>23</v>
      </c>
      <c r="B60" s="193"/>
      <c r="C60" s="193"/>
      <c r="D60" s="193"/>
      <c r="E60" s="193"/>
      <c r="F60" s="193"/>
      <c r="G60" s="191"/>
      <c r="H60" s="191"/>
      <c r="I60" s="16"/>
    </row>
    <row r="61" spans="1:9" outlineLevel="1" x14ac:dyDescent="0.25">
      <c r="A61" s="228" t="s">
        <v>21</v>
      </c>
      <c r="B61" s="143"/>
      <c r="C61" s="143"/>
      <c r="D61" s="143"/>
      <c r="E61" s="143"/>
      <c r="F61" s="143"/>
      <c r="G61" s="144"/>
      <c r="H61" s="144"/>
      <c r="I61" s="16"/>
    </row>
    <row r="62" spans="1:9" ht="45" outlineLevel="1" x14ac:dyDescent="0.25">
      <c r="A62" s="152"/>
      <c r="B62" s="151" t="s">
        <v>30</v>
      </c>
      <c r="C62" s="151" t="s">
        <v>31</v>
      </c>
      <c r="D62" s="151" t="s">
        <v>123</v>
      </c>
      <c r="E62" s="151" t="s">
        <v>121</v>
      </c>
      <c r="F62" s="151" t="s">
        <v>122</v>
      </c>
      <c r="G62" s="144"/>
      <c r="H62" s="170" t="s">
        <v>124</v>
      </c>
      <c r="I62" s="16"/>
    </row>
    <row r="63" spans="1:9" outlineLevel="1" x14ac:dyDescent="0.25">
      <c r="A63" s="152"/>
      <c r="B63" s="142"/>
      <c r="C63" s="197"/>
      <c r="D63" s="142"/>
      <c r="E63" s="142"/>
      <c r="F63" s="198"/>
      <c r="G63" s="144"/>
      <c r="H63" s="183">
        <f>IF(E63=0,0,C63/E63*D63*F63)</f>
        <v>0</v>
      </c>
      <c r="I63" s="16"/>
    </row>
    <row r="64" spans="1:9" outlineLevel="1" x14ac:dyDescent="0.25">
      <c r="A64" s="152"/>
      <c r="B64" s="142"/>
      <c r="C64" s="142"/>
      <c r="D64" s="142"/>
      <c r="E64" s="142"/>
      <c r="F64" s="142"/>
      <c r="G64" s="144"/>
      <c r="H64" s="183">
        <f>IF(E64=0,0,C64/E64*D64*F64)</f>
        <v>0</v>
      </c>
      <c r="I64" s="16"/>
    </row>
    <row r="65" spans="1:9" outlineLevel="1" x14ac:dyDescent="0.25">
      <c r="A65" s="152"/>
      <c r="B65" s="142"/>
      <c r="C65" s="142"/>
      <c r="D65" s="142"/>
      <c r="E65" s="142"/>
      <c r="F65" s="142"/>
      <c r="G65" s="144"/>
      <c r="H65" s="183">
        <f>IF(E65=0,0,C65/E65*D65*F65)</f>
        <v>0</v>
      </c>
      <c r="I65" s="16"/>
    </row>
    <row r="66" spans="1:9" outlineLevel="1" x14ac:dyDescent="0.25">
      <c r="A66" s="18" t="s">
        <v>28</v>
      </c>
      <c r="B66" s="159"/>
      <c r="C66" s="199">
        <f>SUM(C63:C65)</f>
        <v>0</v>
      </c>
      <c r="D66" s="159"/>
      <c r="E66" s="159"/>
      <c r="F66" s="159"/>
      <c r="G66" s="159"/>
      <c r="H66" s="185">
        <f>SUM(H63:H65)</f>
        <v>0</v>
      </c>
      <c r="I66" s="160"/>
    </row>
    <row r="67" spans="1:9" outlineLevel="1" x14ac:dyDescent="0.25">
      <c r="A67" s="145"/>
      <c r="B67" s="143"/>
      <c r="C67" s="143"/>
      <c r="D67" s="143"/>
      <c r="E67" s="143"/>
      <c r="F67" s="143"/>
      <c r="G67" s="144"/>
      <c r="H67" s="144"/>
      <c r="I67" s="16"/>
    </row>
    <row r="68" spans="1:9" outlineLevel="1" x14ac:dyDescent="0.25">
      <c r="A68" s="145"/>
      <c r="B68" s="144"/>
      <c r="C68" s="144"/>
      <c r="D68" s="144"/>
      <c r="E68" s="144"/>
      <c r="F68" s="144"/>
      <c r="G68" s="144"/>
      <c r="H68" s="144"/>
      <c r="I68" s="16"/>
    </row>
    <row r="69" spans="1:9" outlineLevel="1" x14ac:dyDescent="0.25">
      <c r="A69" s="229" t="s">
        <v>22</v>
      </c>
      <c r="B69" s="151"/>
      <c r="C69" s="144"/>
      <c r="D69" s="144"/>
      <c r="E69" s="144"/>
      <c r="F69" s="144"/>
      <c r="G69" s="144"/>
      <c r="H69" s="144"/>
      <c r="I69" s="16"/>
    </row>
    <row r="70" spans="1:9" ht="30" outlineLevel="1" x14ac:dyDescent="0.25">
      <c r="A70" s="30"/>
      <c r="B70" s="170" t="s">
        <v>32</v>
      </c>
      <c r="C70" s="170" t="s">
        <v>111</v>
      </c>
      <c r="D70" s="170" t="s">
        <v>110</v>
      </c>
      <c r="E70" s="170" t="s">
        <v>109</v>
      </c>
      <c r="F70" s="170" t="s">
        <v>9</v>
      </c>
      <c r="G70" s="170" t="s">
        <v>112</v>
      </c>
      <c r="H70" s="151" t="s">
        <v>106</v>
      </c>
      <c r="I70" s="16"/>
    </row>
    <row r="71" spans="1:9" outlineLevel="1" x14ac:dyDescent="0.25">
      <c r="A71" s="152"/>
      <c r="B71" s="201"/>
      <c r="C71" s="201"/>
      <c r="D71" s="201"/>
      <c r="E71" s="201"/>
      <c r="F71" s="201"/>
      <c r="G71" s="201"/>
      <c r="H71" s="200"/>
      <c r="I71" s="16"/>
    </row>
    <row r="72" spans="1:9" outlineLevel="1" x14ac:dyDescent="0.25">
      <c r="A72" s="30"/>
      <c r="B72" s="201"/>
      <c r="C72" s="201"/>
      <c r="D72" s="201"/>
      <c r="E72" s="201"/>
      <c r="F72" s="201"/>
      <c r="G72" s="201"/>
      <c r="H72" s="200"/>
      <c r="I72" s="16"/>
    </row>
    <row r="73" spans="1:9" outlineLevel="1" x14ac:dyDescent="0.25">
      <c r="A73" s="171"/>
      <c r="B73" s="201"/>
      <c r="C73" s="201"/>
      <c r="D73" s="201"/>
      <c r="E73" s="201"/>
      <c r="F73" s="201"/>
      <c r="G73" s="201"/>
      <c r="H73" s="200"/>
      <c r="I73" s="16"/>
    </row>
    <row r="74" spans="1:9" outlineLevel="1" x14ac:dyDescent="0.25">
      <c r="A74" s="161" t="s">
        <v>29</v>
      </c>
      <c r="B74" s="162"/>
      <c r="C74" s="162"/>
      <c r="D74" s="162"/>
      <c r="E74" s="162"/>
      <c r="F74" s="162"/>
      <c r="G74" s="162"/>
      <c r="H74" s="186">
        <f>SUM(H71:H73)</f>
        <v>0</v>
      </c>
      <c r="I74" s="163"/>
    </row>
    <row r="75" spans="1:9" outlineLevel="1" x14ac:dyDescent="0.25">
      <c r="A75" s="30"/>
      <c r="B75" s="144"/>
      <c r="C75" s="144"/>
      <c r="D75" s="144"/>
      <c r="E75" s="144"/>
      <c r="F75" s="144"/>
      <c r="G75" s="144"/>
      <c r="H75" s="179"/>
      <c r="I75" s="16"/>
    </row>
    <row r="76" spans="1:9" ht="15.75" outlineLevel="1" thickBot="1" x14ac:dyDescent="0.3">
      <c r="A76" s="17" t="s">
        <v>27</v>
      </c>
      <c r="B76" s="21"/>
      <c r="C76" s="21"/>
      <c r="D76" s="21"/>
      <c r="E76" s="21"/>
      <c r="F76" s="21"/>
      <c r="G76" s="21"/>
      <c r="H76" s="189">
        <f>+H74+H66</f>
        <v>0</v>
      </c>
      <c r="I76" s="22"/>
    </row>
    <row r="77" spans="1:9" ht="15.75" outlineLevel="1" thickTop="1" x14ac:dyDescent="0.25">
      <c r="A77" s="145"/>
      <c r="B77" s="144"/>
      <c r="C77" s="144"/>
      <c r="D77" s="144"/>
      <c r="E77" s="144"/>
      <c r="F77" s="144"/>
      <c r="G77" s="144"/>
      <c r="H77" s="179"/>
      <c r="I77" s="16"/>
    </row>
    <row r="78" spans="1:9" outlineLevel="1" x14ac:dyDescent="0.25">
      <c r="A78" s="145"/>
      <c r="B78" s="144"/>
      <c r="C78" s="144"/>
      <c r="D78" s="144"/>
      <c r="E78" s="144"/>
      <c r="F78" s="144"/>
      <c r="G78" s="144"/>
      <c r="H78" s="179"/>
      <c r="I78" s="16"/>
    </row>
    <row r="79" spans="1:9" s="3" customFormat="1" ht="15.75" outlineLevel="1" x14ac:dyDescent="0.25">
      <c r="A79" s="153" t="s">
        <v>33</v>
      </c>
      <c r="B79" s="154"/>
      <c r="C79" s="154"/>
      <c r="D79" s="154"/>
      <c r="E79" s="154"/>
      <c r="F79" s="154"/>
      <c r="G79" s="154"/>
      <c r="H79" s="187" t="e">
        <f>H76+H56+H44+H35</f>
        <v>#DIV/0!</v>
      </c>
      <c r="I79" s="155"/>
    </row>
    <row r="80" spans="1:9" outlineLevel="1" x14ac:dyDescent="0.25">
      <c r="A80" s="145"/>
      <c r="B80" s="144"/>
      <c r="C80" s="144"/>
      <c r="D80" s="144"/>
      <c r="E80" s="144"/>
      <c r="F80" s="144"/>
      <c r="G80" s="144"/>
      <c r="H80" s="146"/>
      <c r="I80" s="16"/>
    </row>
    <row r="81" spans="1:9" ht="15.75" outlineLevel="1" x14ac:dyDescent="0.25">
      <c r="A81" s="194" t="s">
        <v>107</v>
      </c>
      <c r="B81" s="195"/>
      <c r="C81" s="195"/>
      <c r="D81" s="195"/>
      <c r="E81" s="195"/>
      <c r="F81" s="195"/>
      <c r="G81" s="195"/>
      <c r="H81" s="196"/>
      <c r="I81" s="156"/>
    </row>
    <row r="82" spans="1:9" ht="16.5" outlineLevel="1" thickBot="1" x14ac:dyDescent="0.3">
      <c r="A82" s="153" t="s">
        <v>34</v>
      </c>
      <c r="B82" s="154"/>
      <c r="C82" s="154"/>
      <c r="D82" s="154"/>
      <c r="E82" s="154"/>
      <c r="F82" s="154"/>
      <c r="G82" s="154"/>
      <c r="H82" s="202" t="e">
        <f>(H79-H56)*0.25</f>
        <v>#DIV/0!</v>
      </c>
      <c r="I82" s="156"/>
    </row>
    <row r="83" spans="1:9" ht="15.75" outlineLevel="1" thickTop="1" x14ac:dyDescent="0.25">
      <c r="A83" s="145"/>
      <c r="B83" s="144"/>
      <c r="C83" s="144"/>
      <c r="D83" s="144"/>
      <c r="E83" s="144"/>
      <c r="F83" s="144"/>
      <c r="G83" s="144"/>
      <c r="H83" s="158"/>
      <c r="I83" s="16"/>
    </row>
    <row r="84" spans="1:9" ht="19.5" thickBot="1" x14ac:dyDescent="0.35">
      <c r="A84" s="24" t="s">
        <v>143</v>
      </c>
      <c r="B84" s="25"/>
      <c r="C84" s="25"/>
      <c r="D84" s="25"/>
      <c r="E84" s="25"/>
      <c r="F84" s="25"/>
      <c r="G84" s="25"/>
      <c r="H84" s="164" t="e">
        <f>+H79+H82</f>
        <v>#DIV/0!</v>
      </c>
      <c r="I84" s="26"/>
    </row>
    <row r="85" spans="1:9" ht="18.75" x14ac:dyDescent="0.3">
      <c r="A85" s="243"/>
      <c r="B85" s="244"/>
      <c r="C85" s="244"/>
      <c r="D85" s="244"/>
      <c r="E85" s="244"/>
      <c r="F85" s="244"/>
      <c r="G85" s="244"/>
      <c r="H85" s="245"/>
      <c r="I85" s="246"/>
    </row>
    <row r="86" spans="1:9" ht="18.75" x14ac:dyDescent="0.3">
      <c r="A86" s="243"/>
      <c r="B86" s="244"/>
      <c r="C86" s="244"/>
      <c r="D86" s="244"/>
      <c r="E86" s="244"/>
      <c r="F86" s="244"/>
      <c r="G86" s="244"/>
      <c r="H86" s="245"/>
      <c r="I86" s="246"/>
    </row>
    <row r="87" spans="1:9" ht="18.75" x14ac:dyDescent="0.3">
      <c r="A87" s="11" t="s">
        <v>140</v>
      </c>
      <c r="B87" s="230"/>
      <c r="C87" s="244"/>
      <c r="D87" s="244"/>
      <c r="E87" s="244"/>
      <c r="F87" s="244"/>
      <c r="G87" s="244"/>
      <c r="H87" s="245"/>
      <c r="I87" s="246"/>
    </row>
    <row r="88" spans="1:9" ht="18.75" x14ac:dyDescent="0.3">
      <c r="A88" s="11" t="s">
        <v>141</v>
      </c>
      <c r="B88" s="167"/>
      <c r="C88" s="244"/>
      <c r="D88" s="244"/>
      <c r="E88" s="244"/>
      <c r="F88" s="244"/>
      <c r="G88" s="244"/>
      <c r="H88" s="245"/>
      <c r="I88" s="246"/>
    </row>
    <row r="89" spans="1:9" ht="19.5" thickBot="1" x14ac:dyDescent="0.35">
      <c r="A89" s="243"/>
      <c r="B89" s="244"/>
      <c r="C89" s="244"/>
      <c r="D89" s="244"/>
      <c r="E89" s="244"/>
      <c r="F89" s="244"/>
      <c r="G89" s="244"/>
      <c r="H89" s="245"/>
      <c r="I89" s="246"/>
    </row>
    <row r="90" spans="1:9" ht="18.75" x14ac:dyDescent="0.3">
      <c r="A90" s="140" t="s">
        <v>142</v>
      </c>
      <c r="B90" s="13"/>
      <c r="C90" s="14"/>
      <c r="D90" s="14"/>
      <c r="E90" s="14"/>
      <c r="F90" s="14"/>
      <c r="G90" s="14"/>
      <c r="H90" s="14"/>
      <c r="I90" s="15"/>
    </row>
    <row r="91" spans="1:9" x14ac:dyDescent="0.25">
      <c r="A91" s="145"/>
      <c r="B91" s="144"/>
      <c r="C91" s="144"/>
      <c r="D91" s="144"/>
      <c r="E91" s="144"/>
      <c r="F91" s="144"/>
      <c r="G91" s="144"/>
      <c r="H91" s="144"/>
      <c r="I91" s="16"/>
    </row>
    <row r="92" spans="1:9" x14ac:dyDescent="0.25">
      <c r="A92" s="190" t="s">
        <v>14</v>
      </c>
      <c r="B92" s="191"/>
      <c r="C92" s="191"/>
      <c r="D92" s="191"/>
      <c r="E92" s="191"/>
      <c r="F92" s="191"/>
      <c r="G92" s="191"/>
      <c r="H92" s="191"/>
      <c r="I92" s="16"/>
    </row>
    <row r="93" spans="1:9" x14ac:dyDescent="0.25">
      <c r="A93" s="225" t="s">
        <v>128</v>
      </c>
      <c r="B93" s="144"/>
      <c r="C93" s="144"/>
      <c r="D93" s="144"/>
      <c r="E93" s="144"/>
      <c r="F93" s="144"/>
      <c r="G93" s="144"/>
      <c r="H93" s="144"/>
      <c r="I93" s="16"/>
    </row>
    <row r="94" spans="1:9" ht="30" x14ac:dyDescent="0.25">
      <c r="A94" s="143" t="s">
        <v>146</v>
      </c>
      <c r="B94" s="7" t="s">
        <v>8</v>
      </c>
      <c r="C94" s="141" t="s">
        <v>119</v>
      </c>
      <c r="D94" s="170" t="s">
        <v>129</v>
      </c>
      <c r="E94" s="143" t="s">
        <v>130</v>
      </c>
      <c r="F94" s="143" t="s">
        <v>9</v>
      </c>
      <c r="G94" s="143" t="s">
        <v>131</v>
      </c>
      <c r="H94" s="143" t="s">
        <v>102</v>
      </c>
      <c r="I94" s="215"/>
    </row>
    <row r="95" spans="1:9" x14ac:dyDescent="0.25">
      <c r="A95" s="147"/>
      <c r="B95" s="214"/>
      <c r="C95" s="172"/>
      <c r="D95" s="172"/>
      <c r="E95" s="176" t="e">
        <f>+C95/D95</f>
        <v>#DIV/0!</v>
      </c>
      <c r="F95" s="147"/>
      <c r="G95" s="173"/>
      <c r="H95" s="179" t="e">
        <f>+G95*E95</f>
        <v>#DIV/0!</v>
      </c>
      <c r="I95" s="16"/>
    </row>
    <row r="96" spans="1:9" x14ac:dyDescent="0.25">
      <c r="A96" s="147"/>
      <c r="B96" s="214"/>
      <c r="C96" s="172"/>
      <c r="D96" s="172"/>
      <c r="E96" s="176" t="e">
        <f t="shared" ref="E96:E97" si="4">+C96/D96</f>
        <v>#DIV/0!</v>
      </c>
      <c r="F96" s="147"/>
      <c r="G96" s="173"/>
      <c r="H96" s="179" t="e">
        <f>+G96*E96</f>
        <v>#DIV/0!</v>
      </c>
      <c r="I96" s="16"/>
    </row>
    <row r="97" spans="1:9" x14ac:dyDescent="0.25">
      <c r="A97" s="147"/>
      <c r="B97" s="214"/>
      <c r="C97" s="172"/>
      <c r="D97" s="172"/>
      <c r="E97" s="176" t="e">
        <f t="shared" si="4"/>
        <v>#DIV/0!</v>
      </c>
      <c r="F97" s="147"/>
      <c r="G97" s="173"/>
      <c r="H97" s="179" t="e">
        <f>+G97*E97</f>
        <v>#DIV/0!</v>
      </c>
      <c r="I97" s="16"/>
    </row>
    <row r="98" spans="1:9" x14ac:dyDescent="0.25">
      <c r="A98" s="18" t="s">
        <v>11</v>
      </c>
      <c r="B98" s="19"/>
      <c r="C98" s="19"/>
      <c r="D98" s="19"/>
      <c r="E98" s="177"/>
      <c r="F98" s="19"/>
      <c r="G98" s="174">
        <f>SUM(G95:G97)</f>
        <v>0</v>
      </c>
      <c r="H98" s="180" t="e">
        <f>SUM(H95:H97)</f>
        <v>#DIV/0!</v>
      </c>
      <c r="I98" s="20"/>
    </row>
    <row r="99" spans="1:9" x14ac:dyDescent="0.25">
      <c r="A99" s="145"/>
      <c r="B99" s="144"/>
      <c r="C99" s="144"/>
      <c r="D99" s="144"/>
      <c r="E99" s="178"/>
      <c r="F99" s="144"/>
      <c r="G99" s="144"/>
      <c r="H99" s="178"/>
      <c r="I99" s="16"/>
    </row>
    <row r="100" spans="1:9" x14ac:dyDescent="0.25">
      <c r="A100" s="225" t="s">
        <v>132</v>
      </c>
      <c r="B100" s="144"/>
      <c r="C100" s="144"/>
      <c r="D100" s="144"/>
      <c r="E100" s="178"/>
      <c r="F100" s="144"/>
      <c r="G100" s="144"/>
      <c r="H100" s="178"/>
      <c r="I100" s="16"/>
    </row>
    <row r="101" spans="1:9" ht="30" x14ac:dyDescent="0.25">
      <c r="A101" s="216" t="s">
        <v>146</v>
      </c>
      <c r="B101" s="151" t="s">
        <v>147</v>
      </c>
      <c r="C101" s="141" t="s">
        <v>119</v>
      </c>
      <c r="D101" s="170" t="s">
        <v>129</v>
      </c>
      <c r="E101" s="143" t="s">
        <v>130</v>
      </c>
      <c r="F101" s="143" t="s">
        <v>9</v>
      </c>
      <c r="G101" s="143" t="s">
        <v>131</v>
      </c>
      <c r="H101" s="143" t="s">
        <v>102</v>
      </c>
      <c r="I101" s="215"/>
    </row>
    <row r="102" spans="1:9" x14ac:dyDescent="0.25">
      <c r="A102" s="147"/>
      <c r="B102" s="147"/>
      <c r="C102" s="172"/>
      <c r="D102" s="172"/>
      <c r="E102" s="176" t="e">
        <f>+C102/D102</f>
        <v>#DIV/0!</v>
      </c>
      <c r="F102" s="147"/>
      <c r="G102" s="147"/>
      <c r="H102" s="179" t="e">
        <f>+G102*E102</f>
        <v>#DIV/0!</v>
      </c>
      <c r="I102" s="16"/>
    </row>
    <row r="103" spans="1:9" x14ac:dyDescent="0.25">
      <c r="A103" s="147"/>
      <c r="B103" s="147"/>
      <c r="C103" s="172"/>
      <c r="D103" s="172"/>
      <c r="E103" s="176" t="e">
        <f t="shared" ref="E103:E104" si="5">+C103/D103</f>
        <v>#DIV/0!</v>
      </c>
      <c r="F103" s="147"/>
      <c r="G103" s="147"/>
      <c r="H103" s="179" t="e">
        <f>+G103*E103</f>
        <v>#DIV/0!</v>
      </c>
      <c r="I103" s="16"/>
    </row>
    <row r="104" spans="1:9" x14ac:dyDescent="0.25">
      <c r="A104" s="147"/>
      <c r="B104" s="147"/>
      <c r="C104" s="172"/>
      <c r="D104" s="172"/>
      <c r="E104" s="176" t="e">
        <f t="shared" si="5"/>
        <v>#DIV/0!</v>
      </c>
      <c r="F104" s="147"/>
      <c r="G104" s="147"/>
      <c r="H104" s="179" t="e">
        <f>+G104*E104</f>
        <v>#DIV/0!</v>
      </c>
      <c r="I104" s="16"/>
    </row>
    <row r="105" spans="1:9" x14ac:dyDescent="0.25">
      <c r="A105" s="18" t="s">
        <v>12</v>
      </c>
      <c r="B105" s="19"/>
      <c r="C105" s="19"/>
      <c r="D105" s="19"/>
      <c r="E105" s="177"/>
      <c r="F105" s="19"/>
      <c r="G105" s="19">
        <f>SUM(G102:G104)</f>
        <v>0</v>
      </c>
      <c r="H105" s="180" t="e">
        <f>SUM(H102:H104)</f>
        <v>#DIV/0!</v>
      </c>
      <c r="I105" s="16"/>
    </row>
    <row r="106" spans="1:9" x14ac:dyDescent="0.25">
      <c r="A106" s="145"/>
      <c r="B106" s="19"/>
      <c r="C106" s="19"/>
      <c r="D106" s="19"/>
      <c r="E106" s="176"/>
      <c r="F106" s="19"/>
      <c r="G106" s="19"/>
      <c r="H106" s="180"/>
      <c r="I106" s="16"/>
    </row>
    <row r="107" spans="1:9" x14ac:dyDescent="0.25">
      <c r="A107" s="145"/>
      <c r="B107" s="19"/>
      <c r="C107" s="19"/>
      <c r="D107" s="19"/>
      <c r="E107" s="176"/>
      <c r="F107" s="19"/>
      <c r="G107" s="19"/>
      <c r="H107" s="180"/>
      <c r="I107" s="16"/>
    </row>
    <row r="108" spans="1:9" x14ac:dyDescent="0.25">
      <c r="A108" s="225" t="s">
        <v>152</v>
      </c>
      <c r="B108" s="19"/>
      <c r="C108" s="19"/>
      <c r="D108" s="19"/>
      <c r="E108" s="176"/>
      <c r="F108" s="19"/>
      <c r="G108" s="19"/>
      <c r="H108" s="180"/>
      <c r="I108" s="16"/>
    </row>
    <row r="109" spans="1:9" ht="45" x14ac:dyDescent="0.25">
      <c r="B109" s="19"/>
      <c r="C109" s="141" t="s">
        <v>148</v>
      </c>
      <c r="D109" s="170" t="s">
        <v>133</v>
      </c>
      <c r="E109" s="151" t="s">
        <v>134</v>
      </c>
      <c r="F109" s="143" t="s">
        <v>9</v>
      </c>
      <c r="G109" s="151" t="s">
        <v>135</v>
      </c>
      <c r="H109" s="143" t="s">
        <v>102</v>
      </c>
      <c r="I109" s="16"/>
    </row>
    <row r="110" spans="1:9" x14ac:dyDescent="0.25">
      <c r="A110" s="145"/>
      <c r="B110" s="19"/>
      <c r="C110" s="226"/>
      <c r="D110" s="172"/>
      <c r="E110" s="242"/>
      <c r="F110" s="147"/>
      <c r="G110" s="147"/>
      <c r="H110" s="179">
        <f>+G110*E110</f>
        <v>0</v>
      </c>
      <c r="I110" s="16"/>
    </row>
    <row r="111" spans="1:9" x14ac:dyDescent="0.25">
      <c r="A111" s="145"/>
      <c r="B111" s="19"/>
      <c r="C111" s="226"/>
      <c r="D111" s="172"/>
      <c r="E111" s="242"/>
      <c r="F111" s="147"/>
      <c r="G111" s="147"/>
      <c r="H111" s="179">
        <f t="shared" ref="H111:H112" si="6">+G111*E111</f>
        <v>0</v>
      </c>
      <c r="I111" s="16"/>
    </row>
    <row r="112" spans="1:9" x14ac:dyDescent="0.25">
      <c r="A112" s="145"/>
      <c r="B112" s="19"/>
      <c r="C112" s="226"/>
      <c r="D112" s="172"/>
      <c r="E112" s="242"/>
      <c r="F112" s="147"/>
      <c r="G112" s="147"/>
      <c r="H112" s="179">
        <f t="shared" si="6"/>
        <v>0</v>
      </c>
      <c r="I112" s="16"/>
    </row>
    <row r="113" spans="1:9" x14ac:dyDescent="0.25">
      <c r="A113" s="18" t="s">
        <v>136</v>
      </c>
      <c r="B113" s="19"/>
      <c r="C113" s="19"/>
      <c r="D113" s="19"/>
      <c r="E113" s="176"/>
      <c r="F113" s="19"/>
      <c r="G113" s="19">
        <f>SUM(G110:G112)</f>
        <v>0</v>
      </c>
      <c r="H113" s="180">
        <f>SUM(H110:H112)</f>
        <v>0</v>
      </c>
      <c r="I113" s="16"/>
    </row>
    <row r="114" spans="1:9" x14ac:dyDescent="0.25">
      <c r="A114" s="181"/>
      <c r="B114" s="144"/>
      <c r="C114" s="144"/>
      <c r="D114" s="144"/>
      <c r="E114" s="175"/>
      <c r="F114" s="144"/>
      <c r="G114" s="144"/>
      <c r="H114" s="179"/>
      <c r="I114" s="16"/>
    </row>
    <row r="115" spans="1:9" ht="15.75" thickBot="1" x14ac:dyDescent="0.3">
      <c r="A115" s="17" t="s">
        <v>103</v>
      </c>
      <c r="B115" s="21"/>
      <c r="C115" s="21"/>
      <c r="D115" s="21"/>
      <c r="E115" s="21"/>
      <c r="F115" s="21"/>
      <c r="G115" s="227">
        <f>+G105+G98+G113</f>
        <v>0</v>
      </c>
      <c r="H115" s="189" t="e">
        <f>+H105+H98+H113</f>
        <v>#DIV/0!</v>
      </c>
      <c r="I115" s="16"/>
    </row>
    <row r="116" spans="1:9" ht="15.75" thickTop="1" x14ac:dyDescent="0.25">
      <c r="A116" s="145"/>
      <c r="B116" s="144"/>
      <c r="C116" s="144"/>
      <c r="D116" s="144"/>
      <c r="E116" s="144"/>
      <c r="F116" s="144"/>
      <c r="G116" s="144"/>
      <c r="H116" s="144"/>
      <c r="I116" s="16"/>
    </row>
    <row r="117" spans="1:9" x14ac:dyDescent="0.25">
      <c r="A117" s="145"/>
      <c r="B117" s="144"/>
      <c r="C117" s="144"/>
      <c r="D117" s="144"/>
      <c r="E117" s="144"/>
      <c r="F117" s="144"/>
      <c r="G117" s="144"/>
      <c r="H117" s="144"/>
      <c r="I117" s="16"/>
    </row>
    <row r="118" spans="1:9" ht="15.75" thickBot="1" x14ac:dyDescent="0.3">
      <c r="A118" s="190" t="s">
        <v>116</v>
      </c>
      <c r="B118" s="191"/>
      <c r="C118" s="191"/>
      <c r="D118" s="191"/>
      <c r="E118" s="191"/>
      <c r="F118" s="191"/>
      <c r="G118" s="191"/>
      <c r="H118" s="191"/>
      <c r="I118" s="28"/>
    </row>
    <row r="119" spans="1:9" ht="45" x14ac:dyDescent="0.25">
      <c r="A119" s="168" t="s">
        <v>148</v>
      </c>
      <c r="B119" s="141" t="s">
        <v>8</v>
      </c>
      <c r="C119" s="149" t="s">
        <v>120</v>
      </c>
      <c r="D119" s="231" t="s">
        <v>149</v>
      </c>
      <c r="E119" s="232" t="s">
        <v>150</v>
      </c>
      <c r="F119" s="238" t="s">
        <v>165</v>
      </c>
      <c r="G119" s="232" t="s">
        <v>151</v>
      </c>
      <c r="H119" s="141" t="s">
        <v>105</v>
      </c>
      <c r="I119" s="169"/>
    </row>
    <row r="120" spans="1:9" x14ac:dyDescent="0.25">
      <c r="A120" s="240"/>
      <c r="B120" s="150"/>
      <c r="C120" s="150"/>
      <c r="D120" s="233"/>
      <c r="E120" s="234"/>
      <c r="F120" s="239"/>
      <c r="G120" s="234"/>
      <c r="H120" s="182">
        <f>+(D120*E120)+(F120*G120)</f>
        <v>0</v>
      </c>
      <c r="I120" s="28"/>
    </row>
    <row r="121" spans="1:9" x14ac:dyDescent="0.25">
      <c r="A121" s="240"/>
      <c r="B121" s="150"/>
      <c r="C121" s="150"/>
      <c r="D121" s="233"/>
      <c r="E121" s="235"/>
      <c r="F121" s="240"/>
      <c r="G121" s="235"/>
      <c r="H121" s="182">
        <f>+E121*F121*G121</f>
        <v>0</v>
      </c>
      <c r="I121" s="28"/>
    </row>
    <row r="122" spans="1:9" ht="15.75" thickBot="1" x14ac:dyDescent="0.3">
      <c r="A122" s="240"/>
      <c r="B122" s="150"/>
      <c r="C122" s="150"/>
      <c r="D122" s="236"/>
      <c r="E122" s="237"/>
      <c r="F122" s="241"/>
      <c r="G122" s="237"/>
      <c r="H122" s="182">
        <f>+E122*F122*G122</f>
        <v>0</v>
      </c>
      <c r="I122" s="28"/>
    </row>
    <row r="123" spans="1:9" x14ac:dyDescent="0.25">
      <c r="A123" s="30"/>
      <c r="B123" s="31"/>
      <c r="C123" s="31"/>
      <c r="D123" s="31"/>
      <c r="E123" s="31"/>
      <c r="F123" s="31"/>
      <c r="G123" s="31"/>
      <c r="H123" s="157"/>
      <c r="I123" s="28"/>
    </row>
    <row r="124" spans="1:9" ht="15.75" thickBot="1" x14ac:dyDescent="0.3">
      <c r="A124" s="27" t="s">
        <v>15</v>
      </c>
      <c r="B124" s="32"/>
      <c r="C124" s="32"/>
      <c r="D124" s="32"/>
      <c r="E124" s="32"/>
      <c r="F124" s="32"/>
      <c r="G124" s="32"/>
      <c r="H124" s="184">
        <f>SUM(H120:H122)</f>
        <v>0</v>
      </c>
      <c r="I124" s="33"/>
    </row>
    <row r="125" spans="1:9" ht="15.75" thickTop="1" x14ac:dyDescent="0.25">
      <c r="A125" s="30"/>
      <c r="B125" s="31"/>
      <c r="C125" s="31"/>
      <c r="D125" s="31"/>
      <c r="E125" s="31"/>
      <c r="F125" s="31"/>
      <c r="G125" s="31"/>
      <c r="H125" s="148"/>
      <c r="I125" s="28"/>
    </row>
    <row r="126" spans="1:9" x14ac:dyDescent="0.25">
      <c r="A126" s="145"/>
      <c r="B126" s="144"/>
      <c r="C126" s="144"/>
      <c r="D126" s="144"/>
      <c r="E126" s="144"/>
      <c r="F126" s="144"/>
      <c r="G126" s="31"/>
      <c r="H126" s="146"/>
      <c r="I126" s="16"/>
    </row>
    <row r="127" spans="1:9" x14ac:dyDescent="0.25">
      <c r="A127" s="190" t="s">
        <v>16</v>
      </c>
      <c r="B127" s="191"/>
      <c r="C127" s="191"/>
      <c r="D127" s="191"/>
      <c r="E127" s="191"/>
      <c r="F127" s="191"/>
      <c r="G127" s="191"/>
      <c r="H127" s="192"/>
      <c r="I127" s="16"/>
    </row>
    <row r="128" spans="1:9" ht="45" x14ac:dyDescent="0.25">
      <c r="A128" s="145"/>
      <c r="B128" s="151" t="s">
        <v>18</v>
      </c>
      <c r="C128" s="151" t="s">
        <v>17</v>
      </c>
      <c r="D128" s="151" t="s">
        <v>138</v>
      </c>
      <c r="E128" s="151" t="s">
        <v>139</v>
      </c>
      <c r="F128" s="144"/>
      <c r="G128" s="149"/>
      <c r="H128" s="151" t="s">
        <v>104</v>
      </c>
      <c r="I128" s="16"/>
    </row>
    <row r="129" spans="1:9" x14ac:dyDescent="0.25">
      <c r="A129" s="145"/>
      <c r="B129" s="142"/>
      <c r="C129" s="142"/>
      <c r="D129" s="172"/>
      <c r="E129" s="172"/>
      <c r="F129" s="31"/>
      <c r="G129" s="31"/>
      <c r="H129" s="183">
        <f t="shared" ref="H129:H134" si="7">+E129*D129</f>
        <v>0</v>
      </c>
      <c r="I129" s="16"/>
    </row>
    <row r="130" spans="1:9" x14ac:dyDescent="0.25">
      <c r="A130" s="145"/>
      <c r="B130" s="142"/>
      <c r="C130" s="142"/>
      <c r="D130" s="142"/>
      <c r="E130" s="142"/>
      <c r="F130" s="31"/>
      <c r="G130" s="31"/>
      <c r="H130" s="183">
        <f t="shared" si="7"/>
        <v>0</v>
      </c>
      <c r="I130" s="16"/>
    </row>
    <row r="131" spans="1:9" x14ac:dyDescent="0.25">
      <c r="A131" s="145"/>
      <c r="B131" s="142"/>
      <c r="C131" s="142"/>
      <c r="D131" s="142"/>
      <c r="E131" s="142"/>
      <c r="F131" s="31"/>
      <c r="G131" s="31"/>
      <c r="H131" s="183">
        <f t="shared" si="7"/>
        <v>0</v>
      </c>
      <c r="I131" s="16"/>
    </row>
    <row r="132" spans="1:9" x14ac:dyDescent="0.25">
      <c r="A132" s="145"/>
      <c r="B132" s="142"/>
      <c r="C132" s="142"/>
      <c r="D132" s="142"/>
      <c r="E132" s="142"/>
      <c r="F132" s="31"/>
      <c r="G132" s="31"/>
      <c r="H132" s="183">
        <f t="shared" si="7"/>
        <v>0</v>
      </c>
      <c r="I132" s="16"/>
    </row>
    <row r="133" spans="1:9" x14ac:dyDescent="0.25">
      <c r="A133" s="145"/>
      <c r="B133" s="142"/>
      <c r="C133" s="142"/>
      <c r="D133" s="142"/>
      <c r="E133" s="142"/>
      <c r="F133" s="31"/>
      <c r="G133" s="31"/>
      <c r="H133" s="183">
        <f t="shared" si="7"/>
        <v>0</v>
      </c>
      <c r="I133" s="16"/>
    </row>
    <row r="134" spans="1:9" x14ac:dyDescent="0.25">
      <c r="A134" s="145"/>
      <c r="B134" s="142"/>
      <c r="C134" s="142"/>
      <c r="D134" s="142"/>
      <c r="E134" s="142"/>
      <c r="F134" s="31"/>
      <c r="G134" s="31"/>
      <c r="H134" s="183">
        <f t="shared" si="7"/>
        <v>0</v>
      </c>
      <c r="I134" s="16"/>
    </row>
    <row r="135" spans="1:9" x14ac:dyDescent="0.25">
      <c r="A135" s="145"/>
      <c r="B135" s="142"/>
      <c r="C135" s="142"/>
      <c r="D135" s="142"/>
      <c r="E135" s="142"/>
      <c r="F135" s="31"/>
      <c r="G135" s="31"/>
      <c r="H135" s="183"/>
      <c r="I135" s="16"/>
    </row>
    <row r="136" spans="1:9" ht="15.75" thickBot="1" x14ac:dyDescent="0.3">
      <c r="A136" s="17" t="s">
        <v>19</v>
      </c>
      <c r="B136" s="143"/>
      <c r="C136" s="143"/>
      <c r="D136" s="143"/>
      <c r="E136" s="143"/>
      <c r="F136" s="144"/>
      <c r="G136" s="144"/>
      <c r="H136" s="188">
        <f>SUM(H129:H134)</f>
        <v>0</v>
      </c>
      <c r="I136" s="16"/>
    </row>
    <row r="137" spans="1:9" ht="15.75" thickTop="1" x14ac:dyDescent="0.25">
      <c r="A137" s="145"/>
      <c r="B137" s="143"/>
      <c r="C137" s="143"/>
      <c r="D137" s="143"/>
      <c r="E137" s="143"/>
      <c r="F137" s="143"/>
      <c r="G137" s="144"/>
      <c r="H137" s="144"/>
      <c r="I137" s="16"/>
    </row>
    <row r="138" spans="1:9" x14ac:dyDescent="0.25">
      <c r="A138" s="145"/>
      <c r="B138" s="143"/>
      <c r="C138" s="143"/>
      <c r="D138" s="143"/>
      <c r="E138" s="143"/>
      <c r="F138" s="143"/>
      <c r="G138" s="144"/>
      <c r="H138" s="144"/>
      <c r="I138" s="16"/>
    </row>
    <row r="139" spans="1:9" x14ac:dyDescent="0.25">
      <c r="A139" s="145"/>
      <c r="B139" s="143"/>
      <c r="C139" s="143"/>
      <c r="D139" s="143"/>
      <c r="E139" s="143"/>
      <c r="F139" s="143"/>
      <c r="G139" s="144"/>
      <c r="H139" s="144"/>
      <c r="I139" s="16"/>
    </row>
    <row r="140" spans="1:9" x14ac:dyDescent="0.25">
      <c r="A140" s="190" t="s">
        <v>23</v>
      </c>
      <c r="B140" s="193"/>
      <c r="C140" s="193"/>
      <c r="D140" s="193"/>
      <c r="E140" s="193"/>
      <c r="F140" s="193"/>
      <c r="G140" s="191"/>
      <c r="H140" s="191"/>
      <c r="I140" s="16"/>
    </row>
    <row r="141" spans="1:9" x14ac:dyDescent="0.25">
      <c r="A141" s="228" t="s">
        <v>21</v>
      </c>
      <c r="B141" s="143"/>
      <c r="C141" s="143"/>
      <c r="D141" s="143"/>
      <c r="E141" s="143"/>
      <c r="F141" s="143"/>
      <c r="G141" s="144"/>
      <c r="H141" s="144"/>
      <c r="I141" s="16"/>
    </row>
    <row r="142" spans="1:9" ht="45" x14ac:dyDescent="0.25">
      <c r="A142" s="152"/>
      <c r="B142" s="151" t="s">
        <v>30</v>
      </c>
      <c r="C142" s="151" t="s">
        <v>31</v>
      </c>
      <c r="D142" s="151" t="s">
        <v>123</v>
      </c>
      <c r="E142" s="151" t="s">
        <v>121</v>
      </c>
      <c r="F142" s="151" t="s">
        <v>122</v>
      </c>
      <c r="G142" s="144"/>
      <c r="H142" s="170" t="s">
        <v>124</v>
      </c>
      <c r="I142" s="16"/>
    </row>
    <row r="143" spans="1:9" x14ac:dyDescent="0.25">
      <c r="A143" s="152"/>
      <c r="B143" s="142"/>
      <c r="C143" s="197"/>
      <c r="D143" s="142"/>
      <c r="E143" s="142"/>
      <c r="F143" s="198"/>
      <c r="G143" s="144"/>
      <c r="H143" s="183">
        <f>IF(E143=0,0,C143/E143*D143*F143)</f>
        <v>0</v>
      </c>
      <c r="I143" s="16"/>
    </row>
    <row r="144" spans="1:9" x14ac:dyDescent="0.25">
      <c r="A144" s="152"/>
      <c r="B144" s="142"/>
      <c r="C144" s="142"/>
      <c r="D144" s="142"/>
      <c r="E144" s="142"/>
      <c r="F144" s="142"/>
      <c r="G144" s="144"/>
      <c r="H144" s="183">
        <f>IF(E144=0,0,C144/E144*D144*F144)</f>
        <v>0</v>
      </c>
      <c r="I144" s="16"/>
    </row>
    <row r="145" spans="1:9" x14ac:dyDescent="0.25">
      <c r="A145" s="152"/>
      <c r="B145" s="142"/>
      <c r="C145" s="142"/>
      <c r="D145" s="142"/>
      <c r="E145" s="142"/>
      <c r="F145" s="142"/>
      <c r="G145" s="144"/>
      <c r="H145" s="183">
        <f>IF(E145=0,0,C145/E145*D145*F145)</f>
        <v>0</v>
      </c>
      <c r="I145" s="16"/>
    </row>
    <row r="146" spans="1:9" x14ac:dyDescent="0.25">
      <c r="A146" s="18" t="s">
        <v>28</v>
      </c>
      <c r="B146" s="159"/>
      <c r="C146" s="199">
        <f>SUM(C143:C145)</f>
        <v>0</v>
      </c>
      <c r="D146" s="159"/>
      <c r="E146" s="159"/>
      <c r="F146" s="159"/>
      <c r="G146" s="159"/>
      <c r="H146" s="185">
        <f>SUM(H143:H145)</f>
        <v>0</v>
      </c>
      <c r="I146" s="160"/>
    </row>
    <row r="147" spans="1:9" x14ac:dyDescent="0.25">
      <c r="A147" s="145"/>
      <c r="B147" s="143"/>
      <c r="C147" s="143"/>
      <c r="D147" s="143"/>
      <c r="E147" s="143"/>
      <c r="F147" s="143"/>
      <c r="G147" s="144"/>
      <c r="H147" s="144"/>
      <c r="I147" s="16"/>
    </row>
    <row r="148" spans="1:9" x14ac:dyDescent="0.25">
      <c r="A148" s="145"/>
      <c r="B148" s="144"/>
      <c r="C148" s="144"/>
      <c r="D148" s="144"/>
      <c r="E148" s="144"/>
      <c r="F148" s="144"/>
      <c r="G148" s="144"/>
      <c r="H148" s="144"/>
      <c r="I148" s="16"/>
    </row>
    <row r="149" spans="1:9" x14ac:dyDescent="0.25">
      <c r="A149" s="229" t="s">
        <v>22</v>
      </c>
      <c r="B149" s="151"/>
      <c r="C149" s="144"/>
      <c r="D149" s="144"/>
      <c r="E149" s="144"/>
      <c r="F149" s="144"/>
      <c r="G149" s="144"/>
      <c r="H149" s="144"/>
      <c r="I149" s="16"/>
    </row>
    <row r="150" spans="1:9" ht="30" x14ac:dyDescent="0.25">
      <c r="A150" s="30"/>
      <c r="B150" s="170" t="s">
        <v>32</v>
      </c>
      <c r="C150" s="170" t="s">
        <v>111</v>
      </c>
      <c r="D150" s="170" t="s">
        <v>110</v>
      </c>
      <c r="E150" s="170" t="s">
        <v>109</v>
      </c>
      <c r="F150" s="170" t="s">
        <v>9</v>
      </c>
      <c r="G150" s="170" t="s">
        <v>112</v>
      </c>
      <c r="H150" s="151" t="s">
        <v>106</v>
      </c>
      <c r="I150" s="16"/>
    </row>
    <row r="151" spans="1:9" x14ac:dyDescent="0.25">
      <c r="A151" s="152"/>
      <c r="B151" s="201"/>
      <c r="C151" s="201"/>
      <c r="D151" s="201"/>
      <c r="E151" s="201"/>
      <c r="F151" s="201"/>
      <c r="G151" s="201"/>
      <c r="H151" s="200"/>
      <c r="I151" s="16"/>
    </row>
    <row r="152" spans="1:9" x14ac:dyDescent="0.25">
      <c r="A152" s="30"/>
      <c r="B152" s="201"/>
      <c r="C152" s="201"/>
      <c r="D152" s="201"/>
      <c r="E152" s="201"/>
      <c r="F152" s="201"/>
      <c r="G152" s="201"/>
      <c r="H152" s="200"/>
      <c r="I152" s="16"/>
    </row>
    <row r="153" spans="1:9" x14ac:dyDescent="0.25">
      <c r="A153" s="171"/>
      <c r="B153" s="201"/>
      <c r="C153" s="201"/>
      <c r="D153" s="201"/>
      <c r="E153" s="201"/>
      <c r="F153" s="201"/>
      <c r="G153" s="201"/>
      <c r="H153" s="200"/>
      <c r="I153" s="16"/>
    </row>
    <row r="154" spans="1:9" x14ac:dyDescent="0.25">
      <c r="A154" s="161" t="s">
        <v>29</v>
      </c>
      <c r="B154" s="162"/>
      <c r="C154" s="162"/>
      <c r="D154" s="162"/>
      <c r="E154" s="162"/>
      <c r="F154" s="162"/>
      <c r="G154" s="162"/>
      <c r="H154" s="186">
        <f>SUM(H151:H153)</f>
        <v>0</v>
      </c>
      <c r="I154" s="163"/>
    </row>
    <row r="155" spans="1:9" x14ac:dyDescent="0.25">
      <c r="A155" s="30"/>
      <c r="B155" s="144"/>
      <c r="C155" s="144"/>
      <c r="D155" s="144"/>
      <c r="E155" s="144"/>
      <c r="F155" s="144"/>
      <c r="G155" s="144"/>
      <c r="H155" s="179"/>
      <c r="I155" s="16"/>
    </row>
    <row r="156" spans="1:9" ht="15.75" thickBot="1" x14ac:dyDescent="0.3">
      <c r="A156" s="17" t="s">
        <v>27</v>
      </c>
      <c r="B156" s="21"/>
      <c r="C156" s="21"/>
      <c r="D156" s="21"/>
      <c r="E156" s="21"/>
      <c r="F156" s="21"/>
      <c r="G156" s="21"/>
      <c r="H156" s="189">
        <f>+H154+H146</f>
        <v>0</v>
      </c>
      <c r="I156" s="22"/>
    </row>
    <row r="157" spans="1:9" ht="15.75" thickTop="1" x14ac:dyDescent="0.25">
      <c r="A157" s="145"/>
      <c r="B157" s="144"/>
      <c r="C157" s="144"/>
      <c r="D157" s="144"/>
      <c r="E157" s="144"/>
      <c r="F157" s="144"/>
      <c r="G157" s="144"/>
      <c r="H157" s="179"/>
      <c r="I157" s="16"/>
    </row>
    <row r="158" spans="1:9" x14ac:dyDescent="0.25">
      <c r="A158" s="145"/>
      <c r="B158" s="144"/>
      <c r="C158" s="144"/>
      <c r="D158" s="144"/>
      <c r="E158" s="144"/>
      <c r="F158" s="144"/>
      <c r="G158" s="144"/>
      <c r="H158" s="179"/>
      <c r="I158" s="16"/>
    </row>
    <row r="159" spans="1:9" ht="15.75" x14ac:dyDescent="0.25">
      <c r="A159" s="153" t="s">
        <v>33</v>
      </c>
      <c r="B159" s="154"/>
      <c r="C159" s="154"/>
      <c r="D159" s="154"/>
      <c r="E159" s="154"/>
      <c r="F159" s="154"/>
      <c r="G159" s="154"/>
      <c r="H159" s="187" t="e">
        <f>H156+H136+H124+H115</f>
        <v>#DIV/0!</v>
      </c>
      <c r="I159" s="155"/>
    </row>
    <row r="160" spans="1:9" x14ac:dyDescent="0.25">
      <c r="A160" s="145"/>
      <c r="B160" s="144"/>
      <c r="C160" s="144"/>
      <c r="D160" s="144"/>
      <c r="E160" s="144"/>
      <c r="F160" s="144"/>
      <c r="G160" s="144"/>
      <c r="H160" s="146"/>
      <c r="I160" s="16"/>
    </row>
    <row r="161" spans="1:9" ht="15.75" x14ac:dyDescent="0.25">
      <c r="A161" s="194" t="s">
        <v>107</v>
      </c>
      <c r="B161" s="195"/>
      <c r="C161" s="195"/>
      <c r="D161" s="195"/>
      <c r="E161" s="195"/>
      <c r="F161" s="195"/>
      <c r="G161" s="195"/>
      <c r="H161" s="196"/>
      <c r="I161" s="156"/>
    </row>
    <row r="162" spans="1:9" ht="16.5" thickBot="1" x14ac:dyDescent="0.3">
      <c r="A162" s="153" t="s">
        <v>34</v>
      </c>
      <c r="B162" s="154"/>
      <c r="C162" s="154"/>
      <c r="D162" s="154"/>
      <c r="E162" s="154"/>
      <c r="F162" s="154"/>
      <c r="G162" s="154"/>
      <c r="H162" s="202" t="e">
        <f>(H159-H136)*0.25</f>
        <v>#DIV/0!</v>
      </c>
      <c r="I162" s="156"/>
    </row>
    <row r="163" spans="1:9" ht="15.75" thickTop="1" x14ac:dyDescent="0.25">
      <c r="A163" s="145"/>
      <c r="B163" s="144"/>
      <c r="C163" s="144"/>
      <c r="D163" s="144"/>
      <c r="E163" s="144"/>
      <c r="F163" s="144"/>
      <c r="G163" s="144"/>
      <c r="H163" s="158"/>
      <c r="I163" s="16"/>
    </row>
    <row r="164" spans="1:9" ht="19.5" thickBot="1" x14ac:dyDescent="0.35">
      <c r="A164" s="24" t="s">
        <v>143</v>
      </c>
      <c r="B164" s="25"/>
      <c r="C164" s="25"/>
      <c r="D164" s="25"/>
      <c r="E164" s="25"/>
      <c r="F164" s="25"/>
      <c r="G164" s="25"/>
      <c r="H164" s="164" t="e">
        <f>+H159+H162</f>
        <v>#DIV/0!</v>
      </c>
      <c r="I164" s="26"/>
    </row>
  </sheetData>
  <pageMargins left="0.7" right="0.7" top="0.75" bottom="0.75" header="0.3" footer="0.3"/>
  <pageSetup paperSize="9"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Sheet1</vt:lpstr>
      <vt:lpstr>Instructions</vt:lpstr>
      <vt:lpstr>Summary</vt:lpstr>
      <vt:lpstr>ACTIVITY 1</vt:lpstr>
      <vt:lpstr>ACTIVITY 2</vt:lpstr>
      <vt:lpstr>ACTIVITY X</vt:lpstr>
      <vt:lpstr>'ACTIVITY 1'!Zone_d_impression</vt:lpstr>
      <vt:lpstr>'ACTIVITY 2'!Zone_d_impression</vt:lpstr>
      <vt:lpstr>'ACTIVITY X'!Zone_d_impression</vt:lpstr>
      <vt:lpstr>Summary!Zone_d_impression</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ROSSIGNOL Francois (GROW)</dc:creator>
  <cp:lastModifiedBy>ANTOINE Lisa ICT I</cp:lastModifiedBy>
  <cp:lastPrinted>2019-04-09T09:41:23Z</cp:lastPrinted>
  <dcterms:created xsi:type="dcterms:W3CDTF">2019-03-13T15:21:19Z</dcterms:created>
  <dcterms:modified xsi:type="dcterms:W3CDTF">2019-04-09T13:05:59Z</dcterms:modified>
</cp:coreProperties>
</file>